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activeTab="0"/>
  </bookViews>
  <sheets>
    <sheet name="PAA" sheetId="1" r:id="rId1"/>
  </sheets>
  <definedNames>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 ref="C145"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<sst xmlns="http://schemas.openxmlformats.org/spreadsheetml/2006/main" count="933" uniqueCount="226">
  <si>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</si>
  <si>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</si>
  <si>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</si>
  <si>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</si>
  <si>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</si>
  <si>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</si>
  <si>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</si>
  <si>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</si>
  <si>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</si>
  <si>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</si>
  <si>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</si>
  <si>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</si>
  <si>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</si>
  <si>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</si>
  <si>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</si>
  <si>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</si>
  <si>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</si>
  <si>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</si>
  <si>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</si>
  <si>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</si>
  <si>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</si>
  <si>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</si>
  <si>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</si>
  <si>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</si>
  <si>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</si>
  <si>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Enero</t>
  </si>
  <si>
    <t>No</t>
  </si>
  <si>
    <t>NA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</si>
  <si>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</si>
  <si>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</si>
  <si>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</si>
  <si>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</si>
  <si>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</si>
  <si>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</si>
  <si>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</si>
  <si>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Recursos propios</t>
  </si>
  <si>
    <t>DISCO DURO EXTERNO ANTIGOLPES ADATA Hd 710p Negro 2tb</t>
  </si>
  <si>
    <t>1 mes</t>
  </si>
  <si>
    <t>Compra directa</t>
  </si>
  <si>
    <t>Profesonal responsable SGSST.
Oficina Recurso Humano.
Sg-sst@esemeta.gov.co</t>
  </si>
  <si>
    <t>PARLANTE 12" CON MICROFONO ACTIVO 500W / PORTABLE BLUETOOTH</t>
  </si>
  <si>
    <t>REALIZACION DE EVALUACIONES MEDICO OCUPACIONAL DE ACUERDO AL PROFESIOGRAMA, INGRESO, PERIODICO Y EGRESO</t>
  </si>
  <si>
    <t>12 Meses</t>
  </si>
  <si>
    <t xml:space="preserve">DESFRIBILADOR EXTERNO AUTOMATICO - DEA EN ZONAS DE ALTA AFLUENCIA DE PUBLICO </t>
  </si>
  <si>
    <t>DESCANSAPIES ERGONOMICOS AJUSTABLES 3 ALTURAS</t>
  </si>
  <si>
    <t>SOPORTE GRADUABLE EN ALTURA PARA MONITOR A MESA</t>
  </si>
  <si>
    <t>SILLAS ERGONOMICAS CON DESCANSA BRAZO PARA ADMINISTRATIVO</t>
  </si>
  <si>
    <t>BOTIQUIN TIPO B PORTATIL</t>
  </si>
  <si>
    <t>BOTIQUIN TIPO A PORTATIL RESOLUCION 0705 DE 2007</t>
  </si>
  <si>
    <t>CAMILLA DE PRIMEROS AUXILIOS; RIGIDA DE EMERGENCIA MATERIAL POLIURETANO ALTA DENSIDAD, 100% TRASLUCIDA A RAYOS X, INMOVILIZACION POR ARNES DE SUJECION CORPORAL TIPO ARAÑA, DIMENSIONES (LxAxA) 183x45x4 cms, PERO 6,5 Kg, SOPORTA HASTA 180 Kg, COLOR NARANJA, DEBE INCLUIR SOPORTES METALICOS PARA UBICACION.</t>
  </si>
  <si>
    <t>ALCOHOLIMETRO</t>
  </si>
  <si>
    <t>BOQUILLA PARA ALCOHOLIMETROS</t>
  </si>
  <si>
    <t>SISTEMA DE ALARMA DE EMERGENCIA Y EVACUACION CON SONIDO CONTINUO E INTERMITENTE</t>
  </si>
  <si>
    <t xml:space="preserve">CARTELERA FLOTANTES MAGNETICAS INFORMATIVA 80*100 CMS </t>
  </si>
  <si>
    <t>EPP ante riesgo Biologico por Virus</t>
  </si>
  <si>
    <t>PLAN ESTRATEGICO DE SEGURIDAD VIAL</t>
  </si>
  <si>
    <t>6 Meses</t>
  </si>
  <si>
    <t>ELEMENTO PARA DESINFECCION DE SUPERFICIES RIESGOS BIOLOGICOS</t>
  </si>
  <si>
    <t>12 meses</t>
  </si>
  <si>
    <t>SERVICIOS PUBLICOS</t>
  </si>
  <si>
    <t xml:space="preserve">Contratación directa </t>
  </si>
  <si>
    <t xml:space="preserve">Recursos propios </t>
  </si>
  <si>
    <t>Subgerente Administrativa y Financiera. Profesional Oficina de Compras. subgerencia.financiera@esemeta.gov.co</t>
  </si>
  <si>
    <t>90101501 90111801</t>
  </si>
  <si>
    <t>VIATICOS  Y  GASTOS DE VIAJES</t>
  </si>
  <si>
    <t>CAPACITACION</t>
  </si>
  <si>
    <t>93151608 93151501</t>
  </si>
  <si>
    <t>GASTOS  BANCARIOS  Y FINANCIEROS</t>
  </si>
  <si>
    <t>PEAJES</t>
  </si>
  <si>
    <t>SERVICIOS PROFESIONALES  ASISTENCIALES PARA LOS 17  CENTROS DE ATENCION</t>
  </si>
  <si>
    <t xml:space="preserve">SERVICIOS PROFESIONAES   Y TECNICOS  PARA LA EJECUCION DE LOS PLANES DE INTERVENCIONES COLECTIVAS </t>
  </si>
  <si>
    <t>SERVICIOS TECNICOS ASISTENCIALES  PARA LOS 17 CENTROS DE ATENCION</t>
  </si>
  <si>
    <t xml:space="preserve">SERVICIOS PROFESIONALES  ADMINISTRATIVOS PATRA EL NIVEL CENTRAL Y LOS 17 CENTROS DE ATENCION </t>
  </si>
  <si>
    <t xml:space="preserve">recursos propios </t>
  </si>
  <si>
    <t xml:space="preserve">REMUNERACION SERVICIOS TECNICOS ADMINISTRATIVOS </t>
  </si>
  <si>
    <t>SERVICIO DE ARRENDAMIENTO INMUEBLES Y MUEBLES</t>
  </si>
  <si>
    <t>85121502 85121504 85121800 85121801 85121802</t>
  </si>
  <si>
    <t>PAGOS A OTRAS IPS</t>
  </si>
  <si>
    <t>SUMINISTRO DE ELEMENTOS, MATERIALES Y OTROS PARA LA ADECUACIÓN Y MANTENIMIENTO PREVENTIVO Y CORRECTIVO DE LAS INSTALACIONES DE LOS CENTROS DE ATENCIÓN, PUESTOS DE SALUD Y NIVEL CENTRAL DE LA EMPRESA SOCIAL DEL ESTADO SOLUCIÓN SALUD.</t>
  </si>
  <si>
    <t>10 meses</t>
  </si>
  <si>
    <t xml:space="preserve">PRESTACIÓN DE SERVICIOS DE LECTURA DE   CITOLOGIAS CERVICOUTERINAS Y  ADN-VPH  PARA LOS DIECISIETE (17) CENTROS DE ATENCION DE LA EMPRESA SOCIAL DEL ESTADO ESE SOLUCION SALUD. </t>
  </si>
  <si>
    <t>11 meses</t>
  </si>
  <si>
    <t xml:space="preserve">SUMINISTRO DE  MATERIAL  ODONTOLOGICO   PARA LOS DIECISIETE (17) CENTROS DE ATENCION DE LA EMPRESA SOCIAL DEL ESTADO ESE SOLUCION SALUD. </t>
  </si>
  <si>
    <t xml:space="preserve">SUMINISTRO DE MATERIALES Y REACTIVOS PARA LABORATORIO, PARA LOS 17 CENTROS DE ATENCION DE LA E.S.E SOLUCION SALUD </t>
  </si>
  <si>
    <t>8 meses</t>
  </si>
  <si>
    <t xml:space="preserve">SUMINISTRO DE MEDICAMENTOS   PARA LOS DIECISIETE (17) CENTROS DE ATENCION PERTENECIENTES A LA  ESE SOLUCION SALUD . </t>
  </si>
  <si>
    <t>42294713  12141904</t>
  </si>
  <si>
    <t>MANTENIMIENTO  DE EQUIPOS Y SUMINISTRO DE OXIGENO PARA LOS DIECISIETE (17) CENTROS DE ATENCIÓN DE LA EMPRESA SOCIAL DEL ESTADO DEL DEPARTAMENTO DEL META - E.S.E SOLUCION SALUD</t>
  </si>
  <si>
    <t>6 meses</t>
  </si>
  <si>
    <t xml:space="preserve">SUMINISTRO DE MATERIAL MEDICO QUIRURGICO  PARA LOS DIECISIETE (17) CENTROS DE ATENCION PERTENECIETES A LA  ESE SOLUCION SALUD. </t>
  </si>
  <si>
    <t xml:space="preserve">42181901, 23271818, 23271816, 43211902, 42181805,  42191800, 60121137, 15121514, 42272220, 42181606, 25172800, 41111924, 42181702,  42181803, 15120000, 41111705, 40141605, 40141612, 40141602, 40101601, 41112510, 40141623, 31161700, 26101780, 24131513, 15111509, 40151608, 40151606, 40151608, 41113301,  41112413, 40101702, 27121700,40171611, 30101509, 27121700, 23271812, 24112404, 41112209, 60106401, 39121644, 39121523, 39121032, 41112411,  41112301, 40151502, 40101719, 23271821, 41113630, 26101509, 40151502, 41112213, 43201605, 41103311, 12163800, 15120000, 39122315, 39121529, 25171705, 40161505, 40161508, 40101600, 40151606, 27111716, 23181506, 41103311, 30191501, 40151607, 24112401, 47131821, 12163800, 52141510, 32121500, 26101100, 39121529, 23271813, 23271816, 23271811, 39121432, 39122300, 31371001, 23101502, 40171511, 40151500, 31201521, 30151703, 30191501, 40101601, 85160000, 12142005, 85160000, 81141504 </t>
  </si>
  <si>
    <t xml:space="preserve"> MANTENIMIENTO PREVENTIVO, CORRECTIVO Y SUMINISTRO REPUESTOS PARA LOS EQUIPOS BIOMEDICOS DE LOS 17 CENTROS DE ATENCION ADSCRITOS LA ESE DEPARTAMENTAL SOLUCION SALUD  Y 3 PUESTOS DE ATENCIÓN UBICADOS EN LA JULIA EN LA URIBE, SAN JUAN DE LOZADA EN LA MACARENA Y PUERTO ALVIRA EN MAPIRIPAN</t>
  </si>
  <si>
    <t>CALIBRACION DE LOS EQUIPOS BIOMÉDICOS DE  LOS 17 CENTROS DE ATENCION Y LOS 3 PUESTOS DE ATENCIÓN UBICADOS EN LA JULIA EN LA URIBE, SAN JUAN DE LOZADA EN LA MACARENA Y PUERTO ALVIRA EN MAPIRIPAN  A CARGO DE LA ESE DEPARTAMENTAL SOLUCION SALUD</t>
  </si>
  <si>
    <t>SUMINISTRO DE DIETAS  PARA PACIENTES HOSPITALIZADOS EN LOS CENTROS DE ATENCION  DE LA EMPRESA SOCIAL DEL ESTADO DEL DEPARTAMENTO DEL META - E.S.E SOLUCION SALUD</t>
  </si>
  <si>
    <t>SUMINISTRO DE PLACAS  Y QUÍMICOS PARA LAS ÁREAS DE RADIOLOGÍA DE LOS  (17) CENTROS DE ATENCIÓN DE LA ESE SOLUCIÓN SALUD</t>
  </si>
  <si>
    <t>5 meses</t>
  </si>
  <si>
    <t xml:space="preserve">PRESTACIÓN DE LA DOSIMETRIA PERSONAL POR PELICULA PARA LOS FUNCIONARIOS OCUPACIONALMENTE EXPUESTOS A LAS RADIACIONES IONIZANTES DE LA RED PUBLICA DE LOS CENTROS DE ATENCIÓN DE LA EMPRESA SOCIAL DEL ESTADO ESE SOLUCION SALUD. </t>
  </si>
  <si>
    <t>SUMINISTRO DE PAPELERIA E IMPLEMENTOS DE OFICINA PARA LOS  CENTROS DE ATENCION, PUESTOS DE SALUD Y NIVEL CENTRAL DE LA ESE SOLUCION SALUD</t>
  </si>
  <si>
    <t>COMPRA DE EQUIPOS BIOMEDICOS PARA LOS CENTROS DE ATENCION DE LA ESE SOLUCION SALUD</t>
  </si>
  <si>
    <t>3 meses</t>
  </si>
  <si>
    <t>COMPRA DE LAVADORAS, NEVERAS, CONGELADORES Y PESAS DE RESIDUOS PARA LOS 17 CENTROS DE ATENCION DE LA ESE SOLUCION SALUD</t>
  </si>
  <si>
    <t>SUMINISTRO DE ELEMENTOS DE ASEO PARA LOS CENTROS DE ATENCION, PUESTOS DE SALUD Y NIVEL CENTRAL DE LA ESE SOLUCION SALUD</t>
  </si>
  <si>
    <t>PRESTACION DE SERVICIOS PARA LA REVISION TECNOMECANICA DE LOS VEHICULOS DE LOS CENTROS DE ATENCION Y NIVEL CENTRAL DE LA ESE SOLUCION SALUD</t>
  </si>
  <si>
    <t>COMPRA KIT DE CARRETERAS PARA VEHICULOS DE LA ESE DEPARTAMENTAL SOLUCION SALUD</t>
  </si>
  <si>
    <t>SUMINISTRO PAPELERIA IMPRESA PARA LOS 17 CENTROS DE ATENCION Y NIVEL CENTRAL DE LA ESE SOLUCION SALUD</t>
  </si>
  <si>
    <t>PRESTACIÓN DE SERVICIOS DE PERITAJE PARQUE AUTOMOTOR PARA VEHICULOS DE LA ESE DEPARTAMENTAL SOLUCION SALUD</t>
  </si>
  <si>
    <t>COMPRA DE SILLAS ERGONOMICAS PARA LOS 17 CENTROS DE ATENCION Y NIVEL CENTRAL DE LA ESE SOLUCION SALUD</t>
  </si>
  <si>
    <t xml:space="preserve">RECARGA Y MANTENIMIENTO DE EXTINTORES DE LOS DIECISIETE (17) CENTROS DE ATENCION Y LA SEDE CENTRAL DE LA ESE  DEPARTAMENTAL SOLUCION SALUD. </t>
  </si>
  <si>
    <t>PRESTACION DE SERVICIOS DE INSTALACION, MANTENIMIENTO CORRECTIVO Y PREVENTIVO Y SUMINISTRO DE REPUESTOS PARA LOS AIRES ACONDICIONADOS, PLANTAS ELECTRICAS, NEVERAS, LAVADORAS, CONGELADORES, ENFRIADORES, REFRIGERADORES MOTOBOMBAS, ELECTROBOMBAS, COMPRESORES ODONTOLOGICOS Y DISPENSADORES DE AGUA, EN 17 CENTROS DE ATENCION, 3 PUESTOS DE SALUD SAN JUAN DE LOZADA (MACARENA), PUERTO ALVIRA (MAPIRIPAN) Y LA JULIA (LA URIBE) Y EL NIVEL CENTRAL ADSCRITOS A LA EMPRESA SOCIAL DEL ESTADO “SOLUCIÓN SALUD”.</t>
  </si>
  <si>
    <t>ADQUISICION DE ELEMENTOS DE BIOSEGURIDAD PARA LOS 17 CENTROS DE ATENCION Y PUESTOS DE SALUD DE LA E.S.E SOLUCION SALUD</t>
  </si>
  <si>
    <t>MANEJO INTEGRAL DE PLAGAS PARA EL CONTROL DE INSECTOS RASTREROS Y VOLADORES,  Y ROEDORES EN LOS 17 CENTROS DE ATENCIÓN  Y 3 PUESTOS DE ATENCIÓN UBICADOS EN LA JULIA, SAN JUAN DE LOZADA Y PUERTO ALVIRA DE LA EMPRESA SOCIAL DEL ESTADO DEL DEPARTAMENTO DEL META - E.S.E SOLUCION SALUD</t>
  </si>
  <si>
    <t>7 meses</t>
  </si>
  <si>
    <t>PRESTACIÓN DE SERVICIOS DE DE MUESTREO DE AGUA RESIDUAL, AGUA CRUDA Y PRUEBAS DE BOMBEO DE LAS INSTALACIONES PARA LOS 17 CENTROS DE ATENCION Y NIVEL CENTRAL DE LA ESE SOLUCION SALUD</t>
  </si>
  <si>
    <t>ADQUISICION DE ELEMENTOS DE EMERGENCIAS Y DESASTRES PARA LOS 17 CENTROS DE ATENCION Y NIVEL CENTRAL DE LA EMPRESA SOCIAL DEL ESTADO ESE SOLUCION SALUD</t>
  </si>
  <si>
    <t xml:space="preserve">53101502 53101602 53111602 53102710 53111601 53111602 53101604 </t>
  </si>
  <si>
    <t>DOTACION DE CALZADO Y VESTIDO DE LABOR PARA LOS  FUNCIONARIOS QUE SE  ENCUENTRAN TRABAJANDO EN LA EMPRESA SOCIAL DEL ESTADO DEL DEPARTAMENTO DEL META - E.S.E SOLUCION SALUD</t>
  </si>
  <si>
    <t>SERVICIOS DE BIENESTAR SOCIAL PARA FUNCIONARIOS DE PLANTA DE LA EMPRESA SOCIAL DEL ESTADO DEL DEPARTAMENTO DEL META - E.S.E SOLUCION SALUD</t>
  </si>
  <si>
    <t>84131501 84131503 84131601 84131602 84131603</t>
  </si>
  <si>
    <t>ADQUISCION DE  POLIZAS DE  SEGUROS PARA LA EMPRESA SOCIAL DEL ESTADO DEL DEPARTAMENTO DEL META - E.S.E SOLUCION SALUD</t>
  </si>
  <si>
    <t>92121504   92121601</t>
  </si>
  <si>
    <t>PRESTACION DE SERVICIO DE VIGILANCIA Y SEGURIDAD PRIVADA EN LOS CENTROS DE ATENCION Y NIVEL CENTRAL DE LA EMPRESA SOCIAL DEL ESTADO DEL DEPARTAMENTO DEL META - E.S.E “SOLUCION SALUD</t>
  </si>
  <si>
    <t>25191700 78181500</t>
  </si>
  <si>
    <t>MANTENIMIENTO  Y  REPUESTOS  DE  LOS  VEHICULOS DEL NIVEL CENTRAL  Y   LOS CENTROS DE ATENCION ADSCRITOS A LA EMPRESA SOCIAL DEL ESTADO DEL DEPARTAMENTO DEL META - E.S.E SOLUCION SALUD</t>
  </si>
  <si>
    <t>15120000 15101506 15101505 15101801 25172504 78181701 15121500
78181507</t>
  </si>
  <si>
    <t>SUMINISTRO DE COMBUSTIBLE, LUBRICANTES Y LLANTAS  PARA EL PARQUE AUTOMOTOR DEL NIVEL CENTRAL Y DE LOS  17  CENTROS DE ATENCION ADSCRITOS A LA EMPRESA SOCIAL DEL ESTADO DEL DEPARTAMENTO DEL META - E.S.E SOLUCION SALUD</t>
  </si>
  <si>
    <t xml:space="preserve">78101501
</t>
  </si>
  <si>
    <t>SERVICIO DE TRANSPORTE AEREO PARA FUNCIONARIOS, CONTRATISTAS Y CARGA DE MEDICAMENTOS Y FACTURACION QUE REQUIERA LA EMPRESA SOCIAL DEL ESTADO DEL DEPARTAMENTO DEL META ESE SOLUCION SALUD. EN LOS MUNICIPIOS DE LA MACARENA, MAPIRIPAN Y URIBE.</t>
  </si>
  <si>
    <t xml:space="preserve">SERVICIO DE TRANSPORTE DE PERSONAL TERRESTRE  QUE SE REQUIERA  EN LOS DIECISIETE (17) CENTROS DE ATENCION PERTENECIENTES A LA  ESE SOLUCION SALUD . </t>
  </si>
  <si>
    <t>ADQUISICIÓN DE  AMBULANCIAS BASICAS TERRESTRE PARA LOS CENTROS DE ATENCION  DE LA EMPRESA SOCIAL DEL ESTADO ESE SOLUCION SALUD</t>
  </si>
  <si>
    <t>4 meses</t>
  </si>
  <si>
    <t xml:space="preserve">
78102206</t>
  </si>
  <si>
    <t>PRESTACIÓN DE SERVICIOS DE MENSAJERÍA Y CARGA EXPRESA A TODOS LOS MUNICIPIOS DEL DEPARTAMENTO DEL META Y EL RESTO DEL PAÍS, DESDE LA ESE “SOLUCIÓN SALUD”</t>
  </si>
  <si>
    <t>80161801 82121701 82121702</t>
  </si>
  <si>
    <t>PRESTACION DE SERVICIO DE FOTOCOPIADO, ANILLADO, LAMINACION,  VELOBINDER REDUCCION Y AMPLIACION DE DOCUMENTOS PARA  LA EMPRESA SOCIAL DEL ESTADO DEL DEPARTAMENTO DEL META E.S.E. “SOLUCION SALUD”</t>
  </si>
  <si>
    <t>PRESTACIÓN DE SERVICIOS PARA APOYO DE LOGÍSTICA PARA EJECUCIÓN DE CONTRATOS PIC</t>
  </si>
  <si>
    <t>60105409 
82101501 82101503 
82101502 82101504</t>
  </si>
  <si>
    <t>SUMINISTRO DE IMPRESOS Y MATERIAL PUBLICITARIO PARA EJECUCIÓN DE CONTRATOS PIC</t>
  </si>
  <si>
    <t>SUMINISTRO DE PAPELERÍA E INSUMOS PARA EJECUCIÓN DE CONTRATOS PIC</t>
  </si>
  <si>
    <t>85121502 85121504 85121800 85121801 85121802 82101600 82111900 82101601</t>
  </si>
  <si>
    <t>PRESTACIÓN DE SERVICIOS DE EMISIÓN DE CUÑAS RADIALES PARA EJECUCIÓN DE CONTRATOS PIC</t>
  </si>
  <si>
    <t>PRESTACIÓN DE SERVICIOS DE TRANSPORTE DE CARGA PARA EJECUCIÓN DE CONTRATOS PIC</t>
  </si>
  <si>
    <t>SUMINISTRO DE ELEMENTOS MEDICOQUIRURGICOS PARA EJECUCIÓN DE CONTRATOS PIC</t>
  </si>
  <si>
    <t>COMPRA DE ELEMENTOS DE SONIDO, KITS DIDÁCTICOS,  SALTARIN, DUMMIES Y CARPAS PARA EJECUCIÓN DE LOS CONTRATOS PIC</t>
  </si>
  <si>
    <t>SUMINISTRO DE LICENCIA DE ANTIVIRUS  PARA LOS 17 CENTROS DE ATENCION Y NIVEL CENTRAL DE LA EMPRESA SOCIAL DEL ESTADO DEL DEPARTAMENTO DEL META - E.S.E “SOLUCION SALUD</t>
  </si>
  <si>
    <t>SERVICIO DE INTERNET FIBRA OPTICA PARA INTERCONECTAR LA ESE DEPARTAMENTAL "SOLUCION SALUD” DEL DEPARTAMENTO DEL META EN EL NIVEL CENTRAL (SEDE A Y B), LOS 17 CENTROS DE ATENCION Y 3 PUESTOS DE ATENCIÓN UBICADOS EN LA JULIA EN URIBE, SANJUAN DE LOZADA EN MACARENA Y PUERTO ALVIRA EN MAPIRIPAN</t>
  </si>
  <si>
    <t>SERVICIO DE ALMACENAMIENTO Y ASEGURAMIENTO DE LA INFORMACIÓN EN LA NUBE DEL DATA CENTER DE NIVEL CENTRAL</t>
  </si>
  <si>
    <t>9 meses</t>
  </si>
  <si>
    <t>SERVICIO DE IMPLEMENTACIÓN DE IVR PARA AUTOGESTIÓN DE CITAS MÉDICAS (TRONCAL SIP POR MOVISTAR SERVICIO POR UN AÑO)</t>
  </si>
  <si>
    <t>IMPLEMENTACIÓN DE UN PORTAL WEB PARA EL AGENDAMINTO DE CITAS PARA LA ESE DEPARTAMENTAL "SOLUCIÓN SALUD".</t>
  </si>
  <si>
    <t>SERVICIO DE SOPORTE Y MANTENIMIENTO A DISTANCIA DEL SISTEMA DE INFORMACIÓN DE LA ESE DEPARTAMENTAL "SOLUCIÓN SALUD"</t>
  </si>
  <si>
    <t>SERVICIO DE MANTENIMIENTO PREVENTIVO Y CORRECTIVO Y SUMINISTRO DE REPUESTOS ACCESORIOS Y PARTES PARA LOS EQUIPOS DE COMPUTO, PERIFÉRICOS Y EQUIPOS DE TELECOMUNICACIONES PARA LA ESE DEPARTAMENTAL “SOLUCIÓN  SALUD” DEL DEPARTAMENTO DEL META EN EL NIVEL CENTRAL (SEDE A Y B), LOS 17 CENTROS DE ATENCIÓN Y 3 PUESTOS DE ATENCIÓN UBICADOS EN LA JULIA EN URIBE, SANJUAN DE LOZADA EN MACARENA Y PUERTO ALVIRA EN MAPIRIPAN.</t>
  </si>
  <si>
    <t>SERVICIO DE MANTENIMIENTO Y AMPLIACIÓN DE LA RED DE DATOS</t>
  </si>
  <si>
    <t>SERVICIO DE MANTENIMIENTO DE UPS PARA LA ESE DEPARTAMENTAL “SOLUCIÓN  SALUD” DEL DEPARTAMENTO DEL META EN EL NIVEL CENTRAL (SEDE A Y B), LOS 17 CENTROS DE ATENCIÓN Y 3 PUESTOS DE ATENCIÓN UBICADOS EN LA JULIA EN URIBE, SANJUAN DE LOZADA EN MACARENA Y PUERTO ALVIRA EN MAPIRIPAN.</t>
  </si>
  <si>
    <t>SERVICIO DE SOPORTE A DISTANCIA Y MANTENIMIENTO DEL DATACENTER DE NIVEL CENTRAL DE LA ESE DEPARTAMENTAL "SOLUCIÓN SALUD".</t>
  </si>
  <si>
    <t>ADQUISICION DE EQUIPOS DE CÓMPUTO Y SUMINISTROS  REPUESTOS, BIOMETRICOS, ACCESORIOS Y PARTES PARA LOS EQUIPOS DE CLIENTE FINAL Y COMUNICACIONES PARA LA ESE DEPARTAMENTAL "SOLUCIÓN SALUD".</t>
  </si>
  <si>
    <t>IMPLEMENTACIÓN DEL SISTEMA DE GESTIÓN DOCUMENTAL, HARDWARE, SOFTWARE, IMPLEMENTACIÓN Y PUESTA EN MARCHA EN NIVEL CENTRAL DE LA ESE DEPARTAMENTAL "SOLUCIÓN SALUD"</t>
  </si>
  <si>
    <t>REDISEÑO DE SITIO WEB CON HOSTING DE LA ESE DEPARTAMENTAL "SOLUCIÓN SALUD"</t>
  </si>
  <si>
    <t>ESTUDIO RADIO FISICO A LOS EQUIPOS DE  RAYOS X, EN LOS CENTROS DE ATENCION MACARENA, CASTILLO, CUMARAL, RESTREPO Y PUERTO GAITAN</t>
  </si>
  <si>
    <t>DOTACIÓN DE ELEMENTOS DE OFICINA  PARA LA OFICINA DE CONTROL INTERNO DISCIPLINARIO (CAMARA DE VIDEO, MICROFONOS, SISTEMAS DE AUDIO, EQUIPO DE COMPUTO, LICENCIA ANTIVIRUS, UPS, ESCRITORIO)</t>
  </si>
  <si>
    <t>COMPRA DE REFRIGERADORES PARA EL ALMACENAMIENTO DE VACUNAS DE LOS CENTROS DE ATENCION DE CABUYARO, MACARENA, MAPIRIPANM PUERTO CONCORDIA, LEJANIAS Y SAN JUAN DE ARAMA DE LA ESE DEPARTAMENTAL SOLUCION SALUD</t>
  </si>
  <si>
    <t>PRESTACION DE SERVICIOS DE AVISOS PARA LOS CENTROS DE ATENCIÓN EN ESTRUCTURA METALICA MEDIDAS 1.50 mts x 0.80 cms.</t>
  </si>
  <si>
    <t>LA COMPRA DE ELEMENTOS PARA EL SG-ST (CAMILLA DE POLIETILNNO, SEÑALIZACIÓN, BOTIQUIN, CANECAS DE PUNTO ECOLOGICO, CHALECOS SOPORTES DE PANTALLA, APOYA PIES</t>
  </si>
  <si>
    <t>PRESTACION DE SERVICIO DE MARCACION DE AMBULANCIAS DE LA ESE DEPARTAMENTAL  SOLUCION SALUD</t>
  </si>
  <si>
    <t xml:space="preserve">PRESTACION DE SERVICIOS PARA EJECUCION DE PLAN DE MEDIOS PARA CONTRATOS PIC </t>
  </si>
  <si>
    <t>COMPRA DE PUBLICACIONES IMPRESAS PARA EJECUCION DE CONTRATOS PIC</t>
  </si>
  <si>
    <t>ADQUISICION DE ELEMENTOS PARA EL SG-SST DE LA E.S.E. DEPARTAMENTAL “SOLUCION SALUD”.</t>
  </si>
  <si>
    <t>2 meses</t>
  </si>
  <si>
    <t>PERITAJE DEL PARQUE AUTOMOTOR DE LA E.S.E. DEPARTAMENTAL SOLUCION SALUD QUE SE ENCUENTRA FUERA DE USO.</t>
  </si>
  <si>
    <t>SERVICIOS DE ASESORIA PARA EL SG-SST DE LA E.S.E. DEPARTAMENTAL SOLUCION SALUD</t>
  </si>
  <si>
    <t>SERVICIOS INTEGRALES DE SALUD PARA EL SG-SST DE LA E.S.E. DEPARTAMENTAL SOLUCION SALUD</t>
  </si>
  <si>
    <t>Desintegracion de vehiculos y venta de chatarra</t>
  </si>
  <si>
    <t xml:space="preserve"> ARRIENDO DE ESPACIOS FISICOS PARA EJECUCIÓN DE CONTRATOS PIC</t>
  </si>
  <si>
    <t>PRESTACIÓN DE SERVICIOS DE PUBLICIDAD DIFUNDIDA PARA EJECUCION DE CONTRATOS PIC</t>
  </si>
  <si>
    <t xml:space="preserve">LA DOTACIÓN DE EQUIPOS  Y DISPOSITIVOS MEDICOS PARA LOS PROGRAMAS DE PROMOCIÓN Y PREVENCIÓN EN DESARROLLO DE UNA ESTRATEGIA DE ATENCIÓN EN SALUD A LA POBLACION RURAL EN (17) MUNICIPIOS DE COMPETENCIA DE LA ESE SOLUCIÓN SALUD EN EL DEPARTAMENTO DEL META. </t>
  </si>
  <si>
    <t xml:space="preserve">Cofinanciación </t>
  </si>
  <si>
    <t>Empresa Social Del Estado del Departamento Meta, E.S.E “Solución Salud”.</t>
  </si>
  <si>
    <t>Calle 37 No. 41-80 Barzal Alto Villavicencio - Meta</t>
  </si>
  <si>
    <t>https://www.esemeta.gov.co</t>
  </si>
  <si>
    <r>
      <rPr>
        <b/>
        <sz val="11"/>
        <color indexed="8"/>
        <rFont val="Calibri"/>
        <family val="2"/>
      </rPr>
      <t xml:space="preserve">Misión: </t>
    </r>
    <r>
      <rPr>
        <sz val="11"/>
        <color theme="1"/>
        <rFont val="Calibri"/>
        <family val="2"/>
      </rPr>
      <t xml:space="preserve">“La Empresa Social del Estado E.S.E “Solución Salud” del Meta, presta servicios de atención primaria y complementarios, mediante un modelo de atención integral resolutiva con un enfoque de gestión del riesgo que busca mejorar las condiciones de salud de la población urbana y rural del Departamento del Meta, con énfasis en la promoción y mantenimiento de la salud, articulando las actividades asistenciales con las académico-científicas, en el marco de una cultura de atención humanizada y de seguridad del paciente que garantiza la satisfacción de nuestros usuarios y la sostenibilidad financiera de la empresa”.
</t>
    </r>
    <r>
      <rPr>
        <b/>
        <sz val="11"/>
        <color indexed="8"/>
        <rFont val="Calibri"/>
        <family val="2"/>
      </rPr>
      <t>Visión:</t>
    </r>
    <r>
      <rPr>
        <sz val="11"/>
        <color theme="1"/>
        <rFont val="Calibri"/>
        <family val="2"/>
      </rPr>
      <t xml:space="preserve"> En el año 2024 la E.S.E. Departamental “Solución Salud” del Meta, será referente regional y nacional por su modelo de atención integral resolutivo con enfoque de gestión del riesgo, con servicios de atención primaria y complementarios, mejorando las condiciones de salud y satisfacción de los usuarios en su área de influencia; reconocida por el alto sentido humano de su personal, el mejoramiento continuo de sus procesos, la seguridad del paciente, la gestión del conocimiento y la innovación tecnológica en busca de la certificación en calidad y la rentabilidad financiera empresarial.</t>
    </r>
  </si>
  <si>
    <t>FINANCIERA
 Fortalecer la gestión de facturación y recuperación de cartera en los diferentes planes de beneficio (RS, RC, PIC, SOAT).
 Mejorar la Recuperación de cartera
 Aumentar ingresos con nuevas unidades de negocios (servicios de segundo nivel).
 Plan de austeridad con disminución del costo médico y gasto administrativo.
CLIENTES
 Mejorar la satisfacción y fidelización de los usuarios.
 Plan de Mercadeo con aumento del portafolio de servicios.
 Valor agregado con la humanización de los servicios.
PROCESOS
 Modelo de Atención Integral Resolutiva con enfoque de gestión del riesgo y servicios de atención primaria y complementarios de segundo nivel.
 Mejoramiento continuo de la calidad (Habilitación, PAMEC y Autoevaluación en Acreditación).
 Implementación de un programa de seguridad del paciente.
APRENDIZAJE Y DESARROLLO
 Mejorar competencias del personal con capacitación, evaluación e incentivos institucionales.
 Desarrollo de una cultura institucional de humanización, seguridad del paciente, liderazgo, trabajo en equipo, innovación y desarrollo.
 Modernización tecnológica en servicios de apoyo diagnóstico (Laboratorio clínico y Rayos X), actualización de sistemas de información e implementación de TELEMEDICINA.</t>
  </si>
  <si>
    <t>Dr. Juan José Muñoz Robayo.
Gerente.
E-mail: gerencia@esemeta.gov.co</t>
  </si>
  <si>
    <t>80111701 80110000  85101601  85122001  90152101 85121608 80101706 85122101 801116200   80111701 85101600   85101705 80111710    80121601 80111607   80121706 80141602  80141603 80141614   84111502   81161700   80121610 85121608   85122101 85121702   80111709   80111606   85121502</t>
  </si>
  <si>
    <t>80111701 80110000  85101601  85122001  90152101 85121608 80101706 85122101 801116200   80111701 85101600   85101705 80111710    80121601 80111607   80121706 80141602  80141603 80141614   84111502 81161700   80121610 85121608   85122101 85121702   80111709 80111606   85121502</t>
  </si>
  <si>
    <t>85122003 80110000 85122002 85151601 93141808 93141808 85121808</t>
  </si>
  <si>
    <t xml:space="preserve"> 85101700 80111701    90152101  80101706 801116200   80111701 80121704  85101705  80111710    80121601    80111607   80121706 80141602  80141603
80141614   84111502 81161700 </t>
  </si>
  <si>
    <t xml:space="preserve">85101700 80111701    90152101  80101706 801116200   80111701 80121704  85101705  80111710    80121601   80111607   80121706 80141602  80141603 80141614   84111502   81161700 </t>
  </si>
  <si>
    <t>39121700 30000000 39000000 12161700 13111048 0102106 20121410 20121445 20121518  20121713 23141607  23151804 23271411  24112111 24121503  25174407 26101757  26111700 26111702  26111704 26111711  26111802 26121520  26121540 26121600  27111552 27111701  27111703 27111751  27112001 27112111  27112409 27112838  27112904 30111601  30151703 30171500  30171504 30171701  30191501 30241511  31161500  31162200  31162414 31162420  31162801 31171539  31201502 31201519  31201525 31201531  31211501 31211904  31211906 32101600  32101603 32121500  32141108  39111610  39111801  39111815  39121303 39121440  39121626  39121640  39122200  39131700  40101500 40171700  40172800 41101800  41112400 41112300 41122800 42132100  42152300  42182000  42251600  42281500  43191600  43221700  43222600 43222800  43223300  46171500  47131800 47131800  50211600  52141600  54101600 54111600  55121700 55121900 60104700  60124500  60131500  60141000  73101600 95141900  41113666</t>
  </si>
  <si>
    <t>11111610  11121802  11162117  12161500 12352319  13111045 14111705  20121425 27111921  27111925 31311400  41122600 42131604  42131613 42142511  42142600 42151614  42151627 42151635  42151801 42151803  42151806 42151902  42151904 42151909  42152010 42152419  42152423 42152470  42152502 42152508  42152715 42152716  42152803 42311512  47131605 48102109  51142904 51171608  51171630 53102707  53131504 53141618  56101513 56141602  60121229 42152400 42000000  42150000  42152500  42150000 12190000</t>
  </si>
  <si>
    <t>12000000 41120000 85101700  41122605 51102205 50415801 41104213 51101511 51211600 51211615 40151548 40161809 51101535 51101504 81141500 51191601 41123403 51101591 41121709 56101536 12352104 41122809</t>
  </si>
  <si>
    <t>51000000   51100000 51101500 42271701
42271702  51191601  51101500   51101600 51101700  51101800 51101900  51102200 51102300  51102400 51121500  51121600 51121700  51121800 51121900  51122100 51131600  51141500 51141600  51141700 51151700  51151900 51161500  51161600 51171800  51171900 51181500  51181600 51181700  51181800  51182200  51191500 51191600  51191900 51211500  51241100</t>
  </si>
  <si>
    <t>42000000  42291600 42291700 42291800 42281603  41103406 42142600  11121802 12352104 12352500 31162400  39121436 41104102  41104112 41112213  41122002 42131604  42132200 42132205  42142402 42142600  42143103 42143106  42151801 42172201  42182702 42221514  42231501 42271708  42271709 42271801  42272004 42281904  42293303 42295409  42311511 42311702  42311900 51171608  53131608 53131622  54101601 60121116</t>
  </si>
  <si>
    <t>42000000  41000000 85121808 42201800</t>
  </si>
  <si>
    <t>26141701   26141702   26141703</t>
  </si>
  <si>
    <t xml:space="preserve">44121804 60105704  44121905 44122000  44122029 12352310  44121804 44111912  44111515 31162001  44101809 44122003  55121904 14111519  44103105 43201808  43201809 31201503  31201512 44121707  44121615 14111514  42291613 43201820  27111803 44121704  44122011 44122104  44121805 44121706  44121708 60121104  60105704 31201610  26111702 60121226  52121507 52101513  14111802 41111604  44121716 14111511  31201512 55121500  44121613 31411700  44122010 44121506  44121503 14111607  14111828   44121619 14111803  60121201 44121618  12171703 44103103 </t>
  </si>
  <si>
    <t>421716   421922   42171602   42172101   42172105   42291609   42291616   42291802</t>
  </si>
  <si>
    <t xml:space="preserve">47111502     41103011 </t>
  </si>
  <si>
    <t xml:space="preserve"> 47131811   47131801   24111503   47131821   47131604   47131603   46181504   42281604   32101523   47131500   14111704   47131807    53131608   47131618   47131810   14111703   14111705   47121701  47131831 47131706 47131803    0141742 47121804 47131807 24111503 30162303 47131608 47131605 12181500 46181501 47131710 30181614 12141901 47131821 47131604 47121806 47121803 47131603 30181614 24112602 46181504 53131608 47131824 47131502 40142008 47131618 44111510 14111704 24141514 47121700 10191509 27112003 47131611 48101919 14111703 4713170 1 52121705 </t>
  </si>
  <si>
    <t>31162417   91111503</t>
  </si>
  <si>
    <t>46161508   39111610  271121   27112830    46181507    25174810    39122109   46191601   42172001</t>
  </si>
  <si>
    <t>80161703   80161602</t>
  </si>
  <si>
    <t>72101516  46000000 46191601   46191613</t>
  </si>
  <si>
    <t>72151207  72154102   72101511</t>
  </si>
  <si>
    <t xml:space="preserve">42131601  42312204 42131611  46181804  42131604 42131606 42131613 </t>
  </si>
  <si>
    <t xml:space="preserve">46161604   46181507   56121201   42192207    42172001 </t>
  </si>
  <si>
    <t>25101703   42171602</t>
  </si>
  <si>
    <t>81141601   93131608</t>
  </si>
  <si>
    <t>78101801   78101802</t>
  </si>
  <si>
    <t>49121503   60141012   55121901   45111713   52161527   52161548   52161512   26121538</t>
  </si>
  <si>
    <t>81112006   43212201   43232907</t>
  </si>
  <si>
    <t>43232107   43232108</t>
  </si>
  <si>
    <t>81111805   81112204   81112205   45111806</t>
  </si>
  <si>
    <t>81112303  43230000 43231503 43201509 43211700 43211730 43232311 32151900 43223300 43232911 43232915 81111803 81111804</t>
  </si>
  <si>
    <t>81112220   81111803   81112218   81112205</t>
  </si>
  <si>
    <t>81112220   81111803   81112218   81112205   83112203</t>
  </si>
  <si>
    <t>43211507  27113203   43201602  43201537   43212104  3213000000   43211714</t>
  </si>
  <si>
    <t>93121701   43233001   43233002</t>
  </si>
  <si>
    <t>81112103   81112105   43232107</t>
  </si>
  <si>
    <t>43211507  45121506  521615   81112501   39121004  56101703</t>
  </si>
  <si>
    <t>56612201   46181507   55121719   55121721  55121725   46182205 4321200  47121810  47121804</t>
  </si>
  <si>
    <t>82101601   82101602  82101603  82101604  82101701  82101702  82101801  82101901   82101905  82101505</t>
  </si>
  <si>
    <t>821015  55101515   55101520</t>
  </si>
  <si>
    <t>55101515 55101520</t>
  </si>
  <si>
    <t xml:space="preserve">42182104 42201714 42181801 41111508 41111614 42182204 42182604 42172001 42172006 42291614   16 42291609 42142529 42291609 53121603 41103012 40101701  31162309 24121503  42143105  42301504  42231903  42301504 42301501  43211508  39121004  43212105 43211507  44101719  42191811  42295101   56101703  56112104 42301504 42271802 24121503 56111601  52141501   42172101   241019   72154028  56112104  72154028   56112104  56112104  42151645  42151627   42152512   42151639   42151645   42151660   42151645   42151639  42151645  42151648   42151683  42151645  42151631   42151620   42151638 42142529   42151627  42151645  42151640  42151623 42151660  42151639  42151611 42151624 95141903 95131604 42292202 41101802  60104918 42151624 42294713 41104803 56112104  26111601  26111607 52141501. </t>
  </si>
  <si>
    <t xml:space="preserve">VIDEO PROYECTOR </t>
  </si>
  <si>
    <t xml:space="preserve">20102301 15101506 15101505 25101703 </t>
  </si>
  <si>
    <t>86101700 86101705</t>
  </si>
</sst>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2C0A]\ #,##0"/>
    <numFmt numFmtId="196" formatCode="[$$-240A]\ #,##0"/>
    <numFmt numFmtId="197" formatCode="dd/mm/yyyy;@"/>
    <numFmt numFmtId="198" formatCode="&quot;$&quot;\ #,##0"/>
    <numFmt numFmtId="199" formatCode="[$-240A]dddd\,\ d\ &quot;de&quot;\ mmmm\ &quot;de&quot;\ yyyy"/>
    <numFmt numFmtId="200" formatCode="[$-240A]h:mm:ss\ AM/PM"/>
  </numFmts>
  <fonts count="54">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sz val="11"/>
      <name val="Calibri"/>
      <family val="2"/>
    </font>
    <font>
      <b/>
      <sz val="11"/>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sz val="11"/>
      <color indexed="8"/>
      <name val="Arial"/>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sz val="11"/>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bottom style="thin"/>
    </border>
    <border>
      <left style="medium"/>
      <right style="thin"/>
      <top style="thin"/>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0" applyFill="0" applyBorder="0" applyProtection="0">
      <alignment horizontal="left" vertical="center"/>
    </xf>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9" fillId="29" borderId="1" applyNumberFormat="0" applyAlignment="0" applyProtection="0"/>
    <xf numFmtId="0" fontId="40" fillId="30" borderId="0" applyNumberFormat="0" applyBorder="0" applyProtection="0">
      <alignment horizontal="center" vertical="center"/>
    </xf>
    <xf numFmtId="0" fontId="41" fillId="0" borderId="0" applyNumberFormat="0" applyFill="0" applyBorder="0" applyAlignment="0" applyProtection="0"/>
    <xf numFmtId="0" fontId="42" fillId="0" borderId="0" applyNumberFormat="0" applyFill="0" applyBorder="0" applyAlignment="0" applyProtection="0"/>
    <xf numFmtId="0" fontId="43"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4" fillId="32"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33" borderId="5" applyNumberFormat="0" applyFont="0" applyAlignment="0" applyProtection="0"/>
    <xf numFmtId="3" fontId="32" fillId="0" borderId="0" applyFill="0" applyBorder="0" applyProtection="0">
      <alignment horizontal="right" vertical="center"/>
    </xf>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82">
    <xf numFmtId="0" fontId="0" fillId="0" borderId="0" xfId="0" applyFont="1" applyAlignment="1">
      <alignment/>
    </xf>
    <xf numFmtId="0" fontId="0" fillId="0" borderId="0" xfId="0" applyAlignment="1" applyProtection="1">
      <alignment wrapText="1"/>
      <protection/>
    </xf>
    <xf numFmtId="0" fontId="35"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4" fillId="36" borderId="0" xfId="59" applyFont="1" applyFill="1" applyAlignment="1" applyProtection="1">
      <alignment horizontal="center" vertical="center" wrapText="1"/>
      <protection/>
    </xf>
    <xf numFmtId="0" fontId="31" fillId="0" borderId="0" xfId="0" applyFont="1" applyAlignment="1" applyProtection="1">
      <alignment wrapText="1"/>
      <protection/>
    </xf>
    <xf numFmtId="0" fontId="50" fillId="0" borderId="0" xfId="0" applyFont="1" applyAlignment="1" applyProtection="1">
      <alignment vertical="center"/>
      <protection/>
    </xf>
    <xf numFmtId="0" fontId="0" fillId="0" borderId="0" xfId="0" applyAlignment="1" applyProtection="1">
      <alignment vertical="center" wrapText="1"/>
      <protection/>
    </xf>
    <xf numFmtId="0" fontId="0" fillId="0" borderId="10" xfId="0" applyBorder="1" applyAlignment="1" applyProtection="1">
      <alignment vertical="center" wrapText="1"/>
      <protection/>
    </xf>
    <xf numFmtId="0" fontId="0" fillId="35" borderId="10" xfId="0" applyFill="1" applyBorder="1" applyAlignment="1" applyProtection="1">
      <alignment horizontal="left" vertical="center" wrapText="1"/>
      <protection locked="0"/>
    </xf>
    <xf numFmtId="0" fontId="0" fillId="0" borderId="0" xfId="0" applyFill="1" applyAlignment="1" applyProtection="1">
      <alignment vertical="center" wrapText="1"/>
      <protection/>
    </xf>
    <xf numFmtId="0" fontId="0" fillId="0" borderId="0" xfId="0" applyBorder="1" applyAlignment="1" applyProtection="1">
      <alignment vertical="center" wrapText="1"/>
      <protection/>
    </xf>
    <xf numFmtId="0" fontId="4" fillId="36" borderId="0" xfId="59" applyFont="1" applyFill="1" applyAlignment="1" applyProtection="1">
      <alignment vertical="center"/>
      <protection/>
    </xf>
    <xf numFmtId="0" fontId="0" fillId="0" borderId="0" xfId="0" applyFill="1" applyBorder="1" applyAlignment="1" applyProtection="1">
      <alignment horizontal="center" vertical="center" wrapText="1"/>
      <protection/>
    </xf>
    <xf numFmtId="0" fontId="0" fillId="35" borderId="10" xfId="0" applyFill="1" applyBorder="1" applyAlignment="1" applyProtection="1">
      <alignment horizontal="center" vertical="center" wrapText="1"/>
      <protection locked="0"/>
    </xf>
    <xf numFmtId="0" fontId="0" fillId="35" borderId="10" xfId="0" applyNumberFormat="1" applyFill="1" applyBorder="1" applyAlignment="1" applyProtection="1">
      <alignment horizontal="center" vertical="center" wrapText="1"/>
      <protection locked="0"/>
    </xf>
    <xf numFmtId="0" fontId="0" fillId="35" borderId="10" xfId="0" applyFill="1" applyBorder="1" applyAlignment="1" applyProtection="1">
      <alignment horizontal="right" vertical="center" wrapText="1"/>
      <protection locked="0"/>
    </xf>
    <xf numFmtId="0" fontId="50" fillId="0" borderId="0" xfId="0" applyFont="1" applyAlignment="1" applyProtection="1">
      <alignment vertical="center" wrapText="1"/>
      <protection/>
    </xf>
    <xf numFmtId="0" fontId="2" fillId="0" borderId="0" xfId="59" applyFont="1" applyAlignment="1" applyProtection="1">
      <alignment vertical="center"/>
      <protection/>
    </xf>
    <xf numFmtId="195" fontId="0" fillId="2" borderId="10" xfId="0" applyNumberFormat="1" applyFill="1" applyBorder="1" applyAlignment="1" applyProtection="1">
      <alignment horizontal="right" vertical="center" wrapText="1"/>
      <protection locked="0"/>
    </xf>
    <xf numFmtId="0" fontId="0" fillId="37" borderId="10" xfId="0" applyFill="1" applyBorder="1" applyAlignment="1" applyProtection="1">
      <alignment vertical="center" wrapText="1"/>
      <protection/>
    </xf>
    <xf numFmtId="0" fontId="0" fillId="0" borderId="0" xfId="0" applyAlignment="1" applyProtection="1">
      <alignment horizontal="left" vertical="center" wrapText="1"/>
      <protection/>
    </xf>
    <xf numFmtId="0" fontId="50" fillId="35" borderId="10" xfId="0" applyFont="1" applyFill="1" applyBorder="1" applyAlignment="1" applyProtection="1">
      <alignment horizontal="left" vertical="center" wrapText="1"/>
      <protection locked="0"/>
    </xf>
    <xf numFmtId="0" fontId="0" fillId="35" borderId="10" xfId="0" applyFill="1" applyBorder="1" applyAlignment="1" applyProtection="1" quotePrefix="1">
      <alignment horizontal="left" vertical="center" wrapText="1"/>
      <protection locked="0"/>
    </xf>
    <xf numFmtId="0" fontId="41" fillId="35" borderId="10" xfId="48" applyFill="1" applyBorder="1" applyAlignment="1" applyProtection="1" quotePrefix="1">
      <alignment horizontal="left" vertical="center" wrapText="1"/>
      <protection locked="0"/>
    </xf>
    <xf numFmtId="195" fontId="51" fillId="35" borderId="10" xfId="0" applyNumberFormat="1" applyFont="1" applyFill="1" applyBorder="1" applyAlignment="1" applyProtection="1">
      <alignment horizontal="left" vertical="center" wrapText="1"/>
      <protection locked="0"/>
    </xf>
    <xf numFmtId="14" fontId="51" fillId="35" borderId="10" xfId="0" applyNumberFormat="1" applyFont="1" applyFill="1" applyBorder="1" applyAlignment="1" applyProtection="1">
      <alignment horizontal="left" vertical="center" wrapText="1"/>
      <protection locked="0"/>
    </xf>
    <xf numFmtId="0" fontId="4" fillId="36" borderId="0" xfId="59" applyFont="1" applyFill="1" applyAlignment="1" applyProtection="1">
      <alignment horizontal="left" vertical="center"/>
      <protection/>
    </xf>
    <xf numFmtId="0" fontId="35" fillId="34" borderId="10" xfId="40" applyFont="1" applyFill="1" applyBorder="1" applyAlignment="1" applyProtection="1">
      <alignment horizontal="left" vertical="center" wrapText="1"/>
      <protection/>
    </xf>
    <xf numFmtId="0" fontId="35" fillId="34" borderId="11" xfId="40" applyFont="1" applyFill="1" applyBorder="1" applyAlignment="1" applyProtection="1">
      <alignment horizontal="center" vertical="center" wrapText="1"/>
      <protection/>
    </xf>
    <xf numFmtId="0" fontId="35" fillId="34" borderId="11" xfId="40" applyFont="1" applyFill="1" applyBorder="1" applyAlignment="1" applyProtection="1">
      <alignment horizontal="left" vertical="center" wrapText="1"/>
      <protection/>
    </xf>
    <xf numFmtId="0" fontId="0" fillId="35" borderId="12" xfId="0" applyFill="1" applyBorder="1" applyAlignment="1" applyProtection="1">
      <alignment horizontal="left" vertical="center" wrapText="1"/>
      <protection locked="0"/>
    </xf>
    <xf numFmtId="0" fontId="0" fillId="35" borderId="12" xfId="0" applyFill="1" applyBorder="1" applyAlignment="1" applyProtection="1">
      <alignment horizontal="center" vertical="center" wrapText="1"/>
      <protection locked="0"/>
    </xf>
    <xf numFmtId="0" fontId="0" fillId="35" borderId="12" xfId="0" applyNumberFormat="1" applyFill="1" applyBorder="1" applyAlignment="1" applyProtection="1">
      <alignment horizontal="center" vertical="center" wrapText="1"/>
      <protection locked="0"/>
    </xf>
    <xf numFmtId="0" fontId="0" fillId="35" borderId="12" xfId="0" applyFill="1" applyBorder="1" applyAlignment="1" applyProtection="1">
      <alignment horizontal="right" vertical="center" wrapText="1"/>
      <protection locked="0"/>
    </xf>
    <xf numFmtId="195" fontId="0" fillId="2" borderId="12" xfId="0" applyNumberFormat="1" applyFill="1" applyBorder="1" applyAlignment="1" applyProtection="1">
      <alignment horizontal="right" vertical="center" wrapText="1"/>
      <protection locked="0"/>
    </xf>
    <xf numFmtId="0" fontId="0" fillId="35" borderId="13" xfId="0" applyFill="1" applyBorder="1" applyAlignment="1" applyProtection="1">
      <alignment horizontal="left" vertical="center" wrapText="1"/>
      <protection locked="0"/>
    </xf>
    <xf numFmtId="0" fontId="0" fillId="35" borderId="13" xfId="0" applyFill="1" applyBorder="1" applyAlignment="1" applyProtection="1">
      <alignment horizontal="center" vertical="center" wrapText="1"/>
      <protection locked="0"/>
    </xf>
    <xf numFmtId="195" fontId="52" fillId="35" borderId="13" xfId="53" applyNumberFormat="1" applyFont="1" applyFill="1" applyBorder="1" applyAlignment="1" applyProtection="1">
      <alignment horizontal="center" vertical="center" wrapText="1"/>
      <protection locked="0"/>
    </xf>
    <xf numFmtId="195" fontId="0" fillId="35" borderId="13" xfId="0" applyNumberFormat="1" applyFill="1" applyBorder="1" applyAlignment="1" applyProtection="1">
      <alignment horizontal="right" vertical="center" wrapText="1"/>
      <protection locked="0"/>
    </xf>
    <xf numFmtId="0" fontId="0" fillId="35" borderId="14" xfId="0" applyFill="1" applyBorder="1" applyAlignment="1" applyProtection="1">
      <alignment horizontal="center" vertical="center" wrapText="1"/>
      <protection locked="0"/>
    </xf>
    <xf numFmtId="195" fontId="52" fillId="35" borderId="10" xfId="53" applyNumberFormat="1" applyFont="1" applyFill="1" applyBorder="1" applyAlignment="1" applyProtection="1">
      <alignment horizontal="center" vertical="center" wrapText="1"/>
      <protection locked="0"/>
    </xf>
    <xf numFmtId="195" fontId="0" fillId="35" borderId="10" xfId="0" applyNumberFormat="1" applyFill="1" applyBorder="1" applyAlignment="1" applyProtection="1">
      <alignment horizontal="right" vertical="center" wrapText="1"/>
      <protection locked="0"/>
    </xf>
    <xf numFmtId="0" fontId="0" fillId="35" borderId="15" xfId="0" applyFill="1" applyBorder="1" applyAlignment="1" applyProtection="1">
      <alignment horizontal="center" vertical="center" wrapText="1"/>
      <protection locked="0"/>
    </xf>
    <xf numFmtId="195" fontId="0" fillId="35" borderId="10" xfId="0" applyNumberFormat="1" applyFill="1" applyBorder="1" applyAlignment="1" applyProtection="1">
      <alignment horizontal="center" vertical="center" wrapText="1"/>
      <protection locked="0"/>
    </xf>
    <xf numFmtId="0" fontId="52" fillId="35" borderId="12" xfId="0" applyFont="1" applyFill="1" applyBorder="1" applyAlignment="1" applyProtection="1">
      <alignment horizontal="left" vertical="center" wrapText="1"/>
      <protection locked="0"/>
    </xf>
    <xf numFmtId="0" fontId="52" fillId="35" borderId="12" xfId="0" applyFont="1" applyFill="1" applyBorder="1" applyAlignment="1" applyProtection="1">
      <alignment horizontal="center" vertical="center" wrapText="1"/>
      <protection locked="0"/>
    </xf>
    <xf numFmtId="0" fontId="52" fillId="35" borderId="12" xfId="40" applyFont="1" applyFill="1" applyBorder="1" applyAlignment="1" applyProtection="1">
      <alignment horizontal="center" vertical="center" wrapText="1"/>
      <protection locked="0"/>
    </xf>
    <xf numFmtId="0" fontId="52" fillId="35" borderId="16" xfId="0" applyFont="1" applyFill="1" applyBorder="1" applyAlignment="1" applyProtection="1">
      <alignment horizontal="center" vertical="center" wrapText="1"/>
      <protection locked="0"/>
    </xf>
    <xf numFmtId="0" fontId="52" fillId="35" borderId="10" xfId="0" applyFont="1" applyFill="1" applyBorder="1" applyAlignment="1" applyProtection="1">
      <alignment horizontal="left" vertical="center" wrapText="1"/>
      <protection locked="0"/>
    </xf>
    <xf numFmtId="0" fontId="52" fillId="35" borderId="10" xfId="0" applyFont="1" applyFill="1" applyBorder="1" applyAlignment="1" applyProtection="1">
      <alignment horizontal="center" vertical="center" wrapText="1"/>
      <protection locked="0"/>
    </xf>
    <xf numFmtId="0" fontId="52" fillId="35" borderId="10" xfId="40" applyFont="1" applyFill="1" applyBorder="1" applyAlignment="1" applyProtection="1">
      <alignment horizontal="center" vertical="center" wrapText="1"/>
      <protection locked="0"/>
    </xf>
    <xf numFmtId="49" fontId="52" fillId="35" borderId="16" xfId="0" applyNumberFormat="1" applyFont="1" applyFill="1" applyBorder="1" applyAlignment="1" applyProtection="1">
      <alignment horizontal="center" vertical="center" wrapText="1"/>
      <protection locked="0"/>
    </xf>
    <xf numFmtId="0" fontId="52" fillId="35" borderId="10" xfId="40" applyFont="1" applyFill="1" applyBorder="1" applyAlignment="1" applyProtection="1">
      <alignment vertical="center" wrapText="1"/>
      <protection locked="0"/>
    </xf>
    <xf numFmtId="0" fontId="52" fillId="35" borderId="10" xfId="0" applyFont="1" applyFill="1" applyBorder="1" applyAlignment="1" applyProtection="1">
      <alignment vertical="center" wrapText="1"/>
      <protection locked="0"/>
    </xf>
    <xf numFmtId="0" fontId="52" fillId="35" borderId="10" xfId="0" applyFont="1" applyFill="1" applyBorder="1" applyAlignment="1" applyProtection="1">
      <alignment horizontal="center" vertical="center"/>
      <protection locked="0"/>
    </xf>
    <xf numFmtId="0" fontId="52" fillId="35" borderId="16" xfId="0" applyFont="1" applyFill="1" applyBorder="1" applyAlignment="1" applyProtection="1">
      <alignment horizontal="center" vertical="center"/>
      <protection locked="0"/>
    </xf>
    <xf numFmtId="0" fontId="7" fillId="35" borderId="16" xfId="61" applyFont="1" applyFill="1" applyBorder="1" applyAlignment="1" applyProtection="1">
      <alignment horizontal="center" vertical="center"/>
      <protection locked="0"/>
    </xf>
    <xf numFmtId="0" fontId="52" fillId="35" borderId="17" xfId="0" applyFont="1" applyFill="1" applyBorder="1" applyAlignment="1" applyProtection="1">
      <alignment horizontal="center" vertical="center"/>
      <protection locked="0"/>
    </xf>
    <xf numFmtId="0" fontId="52" fillId="35" borderId="18" xfId="0" applyFont="1" applyFill="1" applyBorder="1" applyAlignment="1" applyProtection="1">
      <alignment horizontal="left" vertical="center" wrapText="1"/>
      <protection locked="0"/>
    </xf>
    <xf numFmtId="0" fontId="52" fillId="35" borderId="19" xfId="0" applyFont="1" applyFill="1" applyBorder="1" applyAlignment="1" applyProtection="1">
      <alignment horizontal="left" vertical="center" wrapText="1"/>
      <protection locked="0"/>
    </xf>
    <xf numFmtId="0" fontId="0" fillId="35" borderId="20" xfId="0" applyFill="1" applyBorder="1" applyAlignment="1" applyProtection="1">
      <alignment horizontal="center" vertical="center" wrapText="1"/>
      <protection locked="0"/>
    </xf>
    <xf numFmtId="0" fontId="52" fillId="35" borderId="20" xfId="0" applyFont="1" applyFill="1" applyBorder="1" applyAlignment="1" applyProtection="1">
      <alignment horizontal="center" vertical="center" wrapText="1"/>
      <protection locked="0"/>
    </xf>
    <xf numFmtId="0" fontId="52" fillId="35" borderId="20" xfId="40" applyFont="1" applyFill="1" applyBorder="1" applyAlignment="1" applyProtection="1">
      <alignment horizontal="center" vertical="center" wrapText="1"/>
      <protection locked="0"/>
    </xf>
    <xf numFmtId="195" fontId="0" fillId="35" borderId="20" xfId="0" applyNumberFormat="1" applyFill="1" applyBorder="1" applyAlignment="1" applyProtection="1">
      <alignment horizontal="right" vertical="center" wrapText="1"/>
      <protection locked="0"/>
    </xf>
    <xf numFmtId="0" fontId="0" fillId="35" borderId="20" xfId="0" applyFill="1" applyBorder="1" applyAlignment="1" applyProtection="1">
      <alignment horizontal="left" vertical="center" wrapText="1"/>
      <protection locked="0"/>
    </xf>
    <xf numFmtId="0" fontId="0" fillId="35" borderId="21" xfId="0" applyFill="1" applyBorder="1" applyAlignment="1" applyProtection="1">
      <alignment horizontal="center" vertical="center" wrapText="1"/>
      <protection locked="0"/>
    </xf>
    <xf numFmtId="0" fontId="7" fillId="35" borderId="22" xfId="0" applyFont="1" applyFill="1" applyBorder="1" applyAlignment="1" applyProtection="1">
      <alignment horizontal="center" vertical="center" wrapText="1"/>
      <protection locked="0"/>
    </xf>
    <xf numFmtId="0" fontId="7" fillId="35" borderId="16" xfId="0" applyFont="1" applyFill="1" applyBorder="1" applyAlignment="1" applyProtection="1">
      <alignment horizontal="center" vertical="center" wrapText="1"/>
      <protection locked="0"/>
    </xf>
    <xf numFmtId="0" fontId="7" fillId="35" borderId="16" xfId="0" applyFont="1" applyFill="1" applyBorder="1" applyAlignment="1" applyProtection="1">
      <alignment horizontal="center" vertical="center"/>
      <protection locked="0"/>
    </xf>
    <xf numFmtId="0" fontId="2" fillId="35" borderId="17" xfId="0" applyFont="1" applyFill="1" applyBorder="1" applyAlignment="1" applyProtection="1">
      <alignment horizontal="center" vertical="center" wrapText="1"/>
      <protection locked="0"/>
    </xf>
    <xf numFmtId="0" fontId="2" fillId="35" borderId="16" xfId="0" applyFont="1" applyFill="1" applyBorder="1" applyAlignment="1" applyProtection="1">
      <alignment horizontal="center" vertical="center" wrapText="1"/>
      <protection locked="0"/>
    </xf>
    <xf numFmtId="198" fontId="51" fillId="35" borderId="10" xfId="0" applyNumberFormat="1" applyFont="1" applyFill="1" applyBorder="1" applyAlignment="1" applyProtection="1">
      <alignment horizontal="left" vertical="center" wrapText="1"/>
      <protection locked="0"/>
    </xf>
    <xf numFmtId="0" fontId="0" fillId="0" borderId="23" xfId="0" applyFill="1" applyBorder="1" applyAlignment="1" applyProtection="1">
      <alignment horizontal="center" vertical="center" wrapText="1"/>
      <protection/>
    </xf>
    <xf numFmtId="0" fontId="0" fillId="0" borderId="24" xfId="0" applyFill="1" applyBorder="1" applyAlignment="1" applyProtection="1">
      <alignment horizontal="center" vertical="center" wrapText="1"/>
      <protection/>
    </xf>
    <xf numFmtId="0" fontId="0" fillId="0" borderId="25" xfId="0" applyFill="1" applyBorder="1" applyAlignment="1" applyProtection="1">
      <alignment horizontal="center" vertical="center" wrapText="1"/>
      <protection/>
    </xf>
    <xf numFmtId="0" fontId="0" fillId="0" borderId="26" xfId="0"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0" fillId="0" borderId="28" xfId="0"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xf>
    <xf numFmtId="0" fontId="0" fillId="0" borderId="30" xfId="0" applyFill="1" applyBorder="1" applyAlignment="1" applyProtection="1">
      <alignment horizontal="center" vertical="center" wrapText="1"/>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Moneda 2 2" xfId="56"/>
    <cellStyle name="Moneda 3" xfId="57"/>
    <cellStyle name="Neutral" xfId="58"/>
    <cellStyle name="Normal 2" xfId="59"/>
    <cellStyle name="Normal 2 2" xfId="60"/>
    <cellStyle name="Normal 6" xfId="61"/>
    <cellStyle name="Notas" xfId="62"/>
    <cellStyle name="Numeric"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149"/>
  <sheetViews>
    <sheetView showGridLines="0" tabSelected="1" zoomScale="70" zoomScaleNormal="70" zoomScalePageLayoutView="80" workbookViewId="0" topLeftCell="A85">
      <selection activeCell="C10" sqref="C10"/>
    </sheetView>
  </sheetViews>
  <sheetFormatPr defaultColWidth="10.8515625" defaultRowHeight="15"/>
  <cols>
    <col min="1" max="1" width="10.8515625" style="1" customWidth="1"/>
    <col min="2" max="2" width="34.7109375" style="7" customWidth="1"/>
    <col min="3" max="3" width="89.00390625" style="21" customWidth="1"/>
    <col min="4" max="4" width="32.140625" style="7" customWidth="1"/>
    <col min="5" max="5" width="21.57421875" style="7" customWidth="1"/>
    <col min="6" max="6" width="28.8515625" style="7" customWidth="1"/>
    <col min="7" max="7" width="28.57421875" style="7" customWidth="1"/>
    <col min="8" max="8" width="18.00390625" style="7" customWidth="1"/>
    <col min="9" max="9" width="16.421875" style="7" customWidth="1"/>
    <col min="10" max="10" width="16.140625" style="7" bestFit="1" customWidth="1"/>
    <col min="11" max="11" width="16.7109375" style="7" customWidth="1"/>
    <col min="12" max="12" width="47.140625" style="7" customWidth="1"/>
    <col min="13" max="13" width="14.00390625" style="1" customWidth="1"/>
    <col min="14" max="14" width="42.421875" style="1" customWidth="1"/>
    <col min="15" max="16384" width="10.8515625" style="1" customWidth="1"/>
  </cols>
  <sheetData>
    <row r="1" ht="15"/>
    <row r="2" ht="15">
      <c r="B2" s="6" t="s">
        <v>18</v>
      </c>
    </row>
    <row r="3" ht="15">
      <c r="B3" s="6"/>
    </row>
    <row r="4" ht="15">
      <c r="B4" s="6" t="s">
        <v>0</v>
      </c>
    </row>
    <row r="5" spans="2:9" ht="40.5" customHeight="1">
      <c r="B5" s="8" t="s">
        <v>1</v>
      </c>
      <c r="C5" s="22" t="s">
        <v>175</v>
      </c>
      <c r="F5" s="73" t="s">
        <v>24</v>
      </c>
      <c r="G5" s="74"/>
      <c r="H5" s="74"/>
      <c r="I5" s="75"/>
    </row>
    <row r="6" spans="2:9" ht="15">
      <c r="B6" s="8" t="s">
        <v>2</v>
      </c>
      <c r="C6" s="9" t="s">
        <v>176</v>
      </c>
      <c r="F6" s="76"/>
      <c r="G6" s="77"/>
      <c r="H6" s="77"/>
      <c r="I6" s="78"/>
    </row>
    <row r="7" spans="2:9" ht="15">
      <c r="B7" s="20" t="s">
        <v>3</v>
      </c>
      <c r="C7" s="23"/>
      <c r="F7" s="76"/>
      <c r="G7" s="77"/>
      <c r="H7" s="77"/>
      <c r="I7" s="78"/>
    </row>
    <row r="8" spans="2:9" ht="15">
      <c r="B8" s="8" t="s">
        <v>15</v>
      </c>
      <c r="C8" s="24" t="s">
        <v>177</v>
      </c>
      <c r="F8" s="76"/>
      <c r="G8" s="77"/>
      <c r="H8" s="77"/>
      <c r="I8" s="78"/>
    </row>
    <row r="9" spans="2:9" ht="269.25" customHeight="1">
      <c r="B9" s="8" t="s">
        <v>17</v>
      </c>
      <c r="C9" s="9" t="s">
        <v>178</v>
      </c>
      <c r="F9" s="79"/>
      <c r="G9" s="80"/>
      <c r="H9" s="80"/>
      <c r="I9" s="81"/>
    </row>
    <row r="10" spans="2:9" ht="365.25" customHeight="1">
      <c r="B10" s="8" t="s">
        <v>4</v>
      </c>
      <c r="C10" s="9" t="s">
        <v>179</v>
      </c>
      <c r="F10" s="10"/>
      <c r="G10" s="10"/>
      <c r="H10" s="10"/>
      <c r="I10" s="10"/>
    </row>
    <row r="11" spans="2:9" ht="63" customHeight="1">
      <c r="B11" s="8" t="s">
        <v>5</v>
      </c>
      <c r="C11" s="9" t="s">
        <v>180</v>
      </c>
      <c r="F11" s="73" t="s">
        <v>23</v>
      </c>
      <c r="G11" s="74"/>
      <c r="H11" s="74"/>
      <c r="I11" s="75"/>
    </row>
    <row r="12" spans="2:9" ht="36" customHeight="1">
      <c r="B12" s="8" t="s">
        <v>20</v>
      </c>
      <c r="C12" s="25">
        <f>SUM(I22:I142)</f>
        <v>34183695965.668434</v>
      </c>
      <c r="F12" s="76"/>
      <c r="G12" s="77"/>
      <c r="H12" s="77"/>
      <c r="I12" s="78"/>
    </row>
    <row r="13" spans="2:9" ht="30">
      <c r="B13" s="8" t="s">
        <v>21</v>
      </c>
      <c r="C13" s="72">
        <v>908526000</v>
      </c>
      <c r="F13" s="76"/>
      <c r="G13" s="77"/>
      <c r="H13" s="77"/>
      <c r="I13" s="78"/>
    </row>
    <row r="14" spans="2:9" ht="30">
      <c r="B14" s="8" t="s">
        <v>22</v>
      </c>
      <c r="C14" s="72">
        <v>181705200</v>
      </c>
      <c r="F14" s="76"/>
      <c r="G14" s="77"/>
      <c r="H14" s="77"/>
      <c r="I14" s="78"/>
    </row>
    <row r="15" spans="2:9" ht="30">
      <c r="B15" s="8" t="s">
        <v>16</v>
      </c>
      <c r="C15" s="26">
        <v>44201</v>
      </c>
      <c r="F15" s="79"/>
      <c r="G15" s="80"/>
      <c r="H15" s="80"/>
      <c r="I15" s="81"/>
    </row>
    <row r="16" spans="2:9" ht="15">
      <c r="B16" s="11"/>
      <c r="C16" s="27"/>
      <c r="F16" s="13"/>
      <c r="G16" s="13"/>
      <c r="H16" s="13"/>
      <c r="I16" s="13"/>
    </row>
    <row r="17" spans="2:4" ht="27.75" customHeight="1">
      <c r="B17" s="12" t="s">
        <v>33</v>
      </c>
      <c r="D17" s="12" t="s">
        <v>30</v>
      </c>
    </row>
    <row r="18" spans="2:4" ht="27.75" customHeight="1">
      <c r="B18" s="3">
        <v>120</v>
      </c>
      <c r="D18" s="3">
        <v>1</v>
      </c>
    </row>
    <row r="19" ht="15"/>
    <row r="20" ht="15">
      <c r="B20" s="6" t="s">
        <v>14</v>
      </c>
    </row>
    <row r="21" spans="2:12" ht="75" customHeight="1" thickBot="1">
      <c r="B21" s="29" t="s">
        <v>31</v>
      </c>
      <c r="C21" s="30" t="s">
        <v>6</v>
      </c>
      <c r="D21" s="29" t="s">
        <v>28</v>
      </c>
      <c r="E21" s="29" t="s">
        <v>29</v>
      </c>
      <c r="F21" s="29" t="s">
        <v>7</v>
      </c>
      <c r="G21" s="29" t="s">
        <v>8</v>
      </c>
      <c r="H21" s="29" t="s">
        <v>9</v>
      </c>
      <c r="I21" s="29" t="s">
        <v>10</v>
      </c>
      <c r="J21" s="29" t="s">
        <v>11</v>
      </c>
      <c r="K21" s="29" t="s">
        <v>12</v>
      </c>
      <c r="L21" s="29" t="s">
        <v>13</v>
      </c>
    </row>
    <row r="22" spans="2:12" ht="45">
      <c r="B22" s="67">
        <v>43201827</v>
      </c>
      <c r="C22" s="36" t="s">
        <v>36</v>
      </c>
      <c r="D22" s="37" t="s">
        <v>25</v>
      </c>
      <c r="E22" s="37" t="s">
        <v>37</v>
      </c>
      <c r="F22" s="37" t="s">
        <v>38</v>
      </c>
      <c r="G22" s="37" t="s">
        <v>35</v>
      </c>
      <c r="H22" s="38">
        <v>350000</v>
      </c>
      <c r="I22" s="39">
        <f>+H22</f>
        <v>350000</v>
      </c>
      <c r="J22" s="36" t="s">
        <v>26</v>
      </c>
      <c r="K22" s="36" t="s">
        <v>27</v>
      </c>
      <c r="L22" s="40" t="s">
        <v>39</v>
      </c>
    </row>
    <row r="23" spans="2:12" ht="45">
      <c r="B23" s="68">
        <v>45111616</v>
      </c>
      <c r="C23" s="9" t="s">
        <v>223</v>
      </c>
      <c r="D23" s="14" t="s">
        <v>25</v>
      </c>
      <c r="E23" s="14" t="s">
        <v>37</v>
      </c>
      <c r="F23" s="14" t="s">
        <v>38</v>
      </c>
      <c r="G23" s="14" t="s">
        <v>35</v>
      </c>
      <c r="H23" s="41">
        <v>1650000</v>
      </c>
      <c r="I23" s="42">
        <f>+H23</f>
        <v>1650000</v>
      </c>
      <c r="J23" s="9" t="s">
        <v>26</v>
      </c>
      <c r="K23" s="9" t="s">
        <v>27</v>
      </c>
      <c r="L23" s="43" t="s">
        <v>39</v>
      </c>
    </row>
    <row r="24" spans="2:12" ht="45">
      <c r="B24" s="68">
        <v>43221503</v>
      </c>
      <c r="C24" s="9" t="s">
        <v>40</v>
      </c>
      <c r="D24" s="14" t="s">
        <v>25</v>
      </c>
      <c r="E24" s="14" t="s">
        <v>37</v>
      </c>
      <c r="F24" s="14" t="s">
        <v>38</v>
      </c>
      <c r="G24" s="14" t="s">
        <v>35</v>
      </c>
      <c r="H24" s="41">
        <v>330000</v>
      </c>
      <c r="I24" s="42">
        <f aca="true" t="shared" si="0" ref="I24:I87">+H24</f>
        <v>330000</v>
      </c>
      <c r="J24" s="9" t="s">
        <v>26</v>
      </c>
      <c r="K24" s="9" t="s">
        <v>27</v>
      </c>
      <c r="L24" s="43" t="s">
        <v>39</v>
      </c>
    </row>
    <row r="25" spans="2:12" ht="45">
      <c r="B25" s="68">
        <v>93141808</v>
      </c>
      <c r="C25" s="9" t="s">
        <v>41</v>
      </c>
      <c r="D25" s="14" t="s">
        <v>25</v>
      </c>
      <c r="E25" s="14" t="s">
        <v>42</v>
      </c>
      <c r="F25" s="14"/>
      <c r="G25" s="14" t="s">
        <v>35</v>
      </c>
      <c r="H25" s="44">
        <v>100000</v>
      </c>
      <c r="I25" s="42">
        <f t="shared" si="0"/>
        <v>100000</v>
      </c>
      <c r="J25" s="9" t="s">
        <v>26</v>
      </c>
      <c r="K25" s="9" t="s">
        <v>27</v>
      </c>
      <c r="L25" s="43" t="s">
        <v>39</v>
      </c>
    </row>
    <row r="26" spans="2:12" ht="45">
      <c r="B26" s="68">
        <v>42172101</v>
      </c>
      <c r="C26" s="9" t="s">
        <v>43</v>
      </c>
      <c r="D26" s="14" t="s">
        <v>25</v>
      </c>
      <c r="E26" s="14" t="s">
        <v>37</v>
      </c>
      <c r="F26" s="14" t="s">
        <v>38</v>
      </c>
      <c r="G26" s="14" t="s">
        <v>35</v>
      </c>
      <c r="H26" s="44">
        <v>5856000</v>
      </c>
      <c r="I26" s="42">
        <f t="shared" si="0"/>
        <v>5856000</v>
      </c>
      <c r="J26" s="9" t="s">
        <v>26</v>
      </c>
      <c r="K26" s="9" t="s">
        <v>27</v>
      </c>
      <c r="L26" s="43" t="s">
        <v>39</v>
      </c>
    </row>
    <row r="27" spans="2:12" ht="34.5" customHeight="1">
      <c r="B27" s="68">
        <v>46182205</v>
      </c>
      <c r="C27" s="9" t="s">
        <v>44</v>
      </c>
      <c r="D27" s="14" t="s">
        <v>25</v>
      </c>
      <c r="E27" s="14" t="s">
        <v>37</v>
      </c>
      <c r="F27" s="14" t="s">
        <v>38</v>
      </c>
      <c r="G27" s="14" t="s">
        <v>35</v>
      </c>
      <c r="H27" s="41">
        <v>92000</v>
      </c>
      <c r="I27" s="42">
        <f t="shared" si="0"/>
        <v>92000</v>
      </c>
      <c r="J27" s="9" t="s">
        <v>26</v>
      </c>
      <c r="K27" s="9" t="s">
        <v>27</v>
      </c>
      <c r="L27" s="43" t="s">
        <v>39</v>
      </c>
    </row>
    <row r="28" spans="2:12" ht="34.5" customHeight="1">
      <c r="B28" s="68">
        <v>46182200</v>
      </c>
      <c r="C28" s="9" t="s">
        <v>45</v>
      </c>
      <c r="D28" s="14" t="s">
        <v>25</v>
      </c>
      <c r="E28" s="14" t="s">
        <v>37</v>
      </c>
      <c r="F28" s="14" t="s">
        <v>38</v>
      </c>
      <c r="G28" s="14" t="s">
        <v>35</v>
      </c>
      <c r="H28" s="44">
        <v>90000</v>
      </c>
      <c r="I28" s="42">
        <f t="shared" si="0"/>
        <v>90000</v>
      </c>
      <c r="J28" s="9" t="s">
        <v>26</v>
      </c>
      <c r="K28" s="9" t="s">
        <v>27</v>
      </c>
      <c r="L28" s="43" t="s">
        <v>39</v>
      </c>
    </row>
    <row r="29" spans="2:12" ht="34.5" customHeight="1">
      <c r="B29" s="68">
        <v>56112104</v>
      </c>
      <c r="C29" s="9" t="s">
        <v>46</v>
      </c>
      <c r="D29" s="14" t="s">
        <v>25</v>
      </c>
      <c r="E29" s="14" t="s">
        <v>37</v>
      </c>
      <c r="F29" s="14" t="s">
        <v>38</v>
      </c>
      <c r="G29" s="14" t="s">
        <v>35</v>
      </c>
      <c r="H29" s="44">
        <v>340000</v>
      </c>
      <c r="I29" s="42">
        <f t="shared" si="0"/>
        <v>340000</v>
      </c>
      <c r="J29" s="9" t="s">
        <v>26</v>
      </c>
      <c r="K29" s="9" t="s">
        <v>27</v>
      </c>
      <c r="L29" s="43" t="s">
        <v>39</v>
      </c>
    </row>
    <row r="30" spans="2:12" ht="34.5" customHeight="1">
      <c r="B30" s="68">
        <v>42172001</v>
      </c>
      <c r="C30" s="9" t="s">
        <v>47</v>
      </c>
      <c r="D30" s="14" t="s">
        <v>25</v>
      </c>
      <c r="E30" s="14" t="s">
        <v>37</v>
      </c>
      <c r="F30" s="14" t="s">
        <v>38</v>
      </c>
      <c r="G30" s="14" t="s">
        <v>35</v>
      </c>
      <c r="H30" s="44">
        <v>450000</v>
      </c>
      <c r="I30" s="42">
        <f t="shared" si="0"/>
        <v>450000</v>
      </c>
      <c r="J30" s="9" t="s">
        <v>26</v>
      </c>
      <c r="K30" s="9" t="s">
        <v>27</v>
      </c>
      <c r="L30" s="43" t="s">
        <v>39</v>
      </c>
    </row>
    <row r="31" spans="2:12" ht="34.5" customHeight="1">
      <c r="B31" s="69">
        <v>42172001</v>
      </c>
      <c r="C31" s="9" t="s">
        <v>48</v>
      </c>
      <c r="D31" s="14" t="s">
        <v>25</v>
      </c>
      <c r="E31" s="14" t="s">
        <v>37</v>
      </c>
      <c r="F31" s="14" t="s">
        <v>38</v>
      </c>
      <c r="G31" s="14" t="s">
        <v>35</v>
      </c>
      <c r="H31" s="44">
        <v>100000</v>
      </c>
      <c r="I31" s="42">
        <f t="shared" si="0"/>
        <v>100000</v>
      </c>
      <c r="J31" s="9" t="s">
        <v>26</v>
      </c>
      <c r="K31" s="9" t="s">
        <v>27</v>
      </c>
      <c r="L31" s="43" t="s">
        <v>39</v>
      </c>
    </row>
    <row r="32" spans="2:12" ht="80.25" customHeight="1">
      <c r="B32" s="68">
        <v>42192207</v>
      </c>
      <c r="C32" s="9" t="s">
        <v>49</v>
      </c>
      <c r="D32" s="14" t="s">
        <v>25</v>
      </c>
      <c r="E32" s="14" t="s">
        <v>37</v>
      </c>
      <c r="F32" s="14" t="s">
        <v>38</v>
      </c>
      <c r="G32" s="14" t="s">
        <v>35</v>
      </c>
      <c r="H32" s="44">
        <v>190000</v>
      </c>
      <c r="I32" s="42">
        <f t="shared" si="0"/>
        <v>190000</v>
      </c>
      <c r="J32" s="9" t="s">
        <v>26</v>
      </c>
      <c r="K32" s="9" t="s">
        <v>27</v>
      </c>
      <c r="L32" s="43" t="s">
        <v>39</v>
      </c>
    </row>
    <row r="33" spans="2:12" ht="23.25" customHeight="1">
      <c r="B33" s="68">
        <v>41113038</v>
      </c>
      <c r="C33" s="9" t="s">
        <v>50</v>
      </c>
      <c r="D33" s="14" t="s">
        <v>25</v>
      </c>
      <c r="E33" s="14" t="s">
        <v>37</v>
      </c>
      <c r="F33" s="14" t="s">
        <v>38</v>
      </c>
      <c r="G33" s="14" t="s">
        <v>35</v>
      </c>
      <c r="H33" s="44">
        <v>489200</v>
      </c>
      <c r="I33" s="42">
        <f t="shared" si="0"/>
        <v>489200</v>
      </c>
      <c r="J33" s="9" t="s">
        <v>26</v>
      </c>
      <c r="K33" s="9" t="s">
        <v>27</v>
      </c>
      <c r="L33" s="43" t="s">
        <v>39</v>
      </c>
    </row>
    <row r="34" spans="2:12" ht="23.25" customHeight="1">
      <c r="B34" s="68">
        <v>30181807</v>
      </c>
      <c r="C34" s="9" t="s">
        <v>51</v>
      </c>
      <c r="D34" s="14" t="s">
        <v>25</v>
      </c>
      <c r="E34" s="14" t="s">
        <v>37</v>
      </c>
      <c r="F34" s="14" t="s">
        <v>38</v>
      </c>
      <c r="G34" s="14" t="s">
        <v>35</v>
      </c>
      <c r="H34" s="44">
        <v>1620</v>
      </c>
      <c r="I34" s="42">
        <f t="shared" si="0"/>
        <v>1620</v>
      </c>
      <c r="J34" s="9" t="s">
        <v>26</v>
      </c>
      <c r="K34" s="9" t="s">
        <v>27</v>
      </c>
      <c r="L34" s="43" t="s">
        <v>39</v>
      </c>
    </row>
    <row r="35" spans="2:12" ht="37.5" customHeight="1">
      <c r="B35" s="68">
        <v>46171602</v>
      </c>
      <c r="C35" s="9" t="s">
        <v>52</v>
      </c>
      <c r="D35" s="14" t="s">
        <v>25</v>
      </c>
      <c r="E35" s="14" t="s">
        <v>37</v>
      </c>
      <c r="F35" s="14" t="s">
        <v>38</v>
      </c>
      <c r="G35" s="14" t="s">
        <v>35</v>
      </c>
      <c r="H35" s="44">
        <v>510000</v>
      </c>
      <c r="I35" s="42">
        <f t="shared" si="0"/>
        <v>510000</v>
      </c>
      <c r="J35" s="9" t="s">
        <v>26</v>
      </c>
      <c r="K35" s="9" t="s">
        <v>27</v>
      </c>
      <c r="L35" s="43" t="s">
        <v>39</v>
      </c>
    </row>
    <row r="36" spans="2:12" ht="33" customHeight="1">
      <c r="B36" s="68">
        <v>55121904</v>
      </c>
      <c r="C36" s="9" t="s">
        <v>53</v>
      </c>
      <c r="D36" s="14" t="s">
        <v>25</v>
      </c>
      <c r="E36" s="14" t="s">
        <v>37</v>
      </c>
      <c r="F36" s="14" t="s">
        <v>38</v>
      </c>
      <c r="G36" s="14" t="s">
        <v>35</v>
      </c>
      <c r="H36" s="44">
        <v>420000</v>
      </c>
      <c r="I36" s="42">
        <f t="shared" si="0"/>
        <v>420000</v>
      </c>
      <c r="J36" s="9" t="s">
        <v>26</v>
      </c>
      <c r="K36" s="9" t="s">
        <v>27</v>
      </c>
      <c r="L36" s="43" t="s">
        <v>39</v>
      </c>
    </row>
    <row r="37" spans="2:12" ht="33" customHeight="1">
      <c r="B37" s="68">
        <v>24141500</v>
      </c>
      <c r="C37" s="9" t="s">
        <v>54</v>
      </c>
      <c r="D37" s="14" t="s">
        <v>25</v>
      </c>
      <c r="E37" s="14" t="s">
        <v>42</v>
      </c>
      <c r="F37" s="14" t="s">
        <v>38</v>
      </c>
      <c r="G37" s="14" t="s">
        <v>35</v>
      </c>
      <c r="H37" s="44">
        <v>50000000</v>
      </c>
      <c r="I37" s="42">
        <f t="shared" si="0"/>
        <v>50000000</v>
      </c>
      <c r="J37" s="9" t="s">
        <v>26</v>
      </c>
      <c r="K37" s="9" t="s">
        <v>27</v>
      </c>
      <c r="L37" s="43" t="s">
        <v>39</v>
      </c>
    </row>
    <row r="38" spans="2:12" ht="33" customHeight="1">
      <c r="B38" s="68">
        <v>93141808</v>
      </c>
      <c r="C38" s="9" t="s">
        <v>55</v>
      </c>
      <c r="D38" s="14" t="s">
        <v>25</v>
      </c>
      <c r="E38" s="14" t="s">
        <v>56</v>
      </c>
      <c r="F38" s="14" t="s">
        <v>38</v>
      </c>
      <c r="G38" s="14" t="s">
        <v>35</v>
      </c>
      <c r="H38" s="44">
        <v>4000000</v>
      </c>
      <c r="I38" s="42">
        <f t="shared" si="0"/>
        <v>4000000</v>
      </c>
      <c r="J38" s="9" t="s">
        <v>26</v>
      </c>
      <c r="K38" s="9" t="s">
        <v>27</v>
      </c>
      <c r="L38" s="43" t="s">
        <v>39</v>
      </c>
    </row>
    <row r="39" spans="2:12" ht="33" customHeight="1">
      <c r="B39" s="68">
        <v>47131800</v>
      </c>
      <c r="C39" s="9" t="s">
        <v>57</v>
      </c>
      <c r="D39" s="14" t="s">
        <v>25</v>
      </c>
      <c r="E39" s="14" t="s">
        <v>58</v>
      </c>
      <c r="F39" s="14" t="s">
        <v>38</v>
      </c>
      <c r="G39" s="14" t="s">
        <v>35</v>
      </c>
      <c r="H39" s="44">
        <v>105000</v>
      </c>
      <c r="I39" s="42">
        <f t="shared" si="0"/>
        <v>105000</v>
      </c>
      <c r="J39" s="9" t="s">
        <v>26</v>
      </c>
      <c r="K39" s="9" t="s">
        <v>27</v>
      </c>
      <c r="L39" s="43" t="s">
        <v>39</v>
      </c>
    </row>
    <row r="40" spans="2:12" ht="33" customHeight="1">
      <c r="B40" s="70" t="s">
        <v>224</v>
      </c>
      <c r="C40" s="45" t="s">
        <v>59</v>
      </c>
      <c r="D40" s="14" t="s">
        <v>25</v>
      </c>
      <c r="E40" s="46" t="s">
        <v>58</v>
      </c>
      <c r="F40" s="47" t="s">
        <v>60</v>
      </c>
      <c r="G40" s="46" t="s">
        <v>61</v>
      </c>
      <c r="H40" s="32">
        <v>964102500</v>
      </c>
      <c r="I40" s="42">
        <f t="shared" si="0"/>
        <v>964102500</v>
      </c>
      <c r="J40" s="9" t="s">
        <v>26</v>
      </c>
      <c r="K40" s="9" t="s">
        <v>27</v>
      </c>
      <c r="L40" s="43" t="s">
        <v>62</v>
      </c>
    </row>
    <row r="41" spans="2:12" ht="33" customHeight="1">
      <c r="B41" s="71" t="s">
        <v>63</v>
      </c>
      <c r="C41" s="49" t="s">
        <v>64</v>
      </c>
      <c r="D41" s="14" t="s">
        <v>25</v>
      </c>
      <c r="E41" s="50" t="s">
        <v>58</v>
      </c>
      <c r="F41" s="51" t="s">
        <v>60</v>
      </c>
      <c r="G41" s="50" t="s">
        <v>61</v>
      </c>
      <c r="H41" s="14">
        <v>167111100</v>
      </c>
      <c r="I41" s="42">
        <f t="shared" si="0"/>
        <v>167111100</v>
      </c>
      <c r="J41" s="9" t="s">
        <v>26</v>
      </c>
      <c r="K41" s="9" t="s">
        <v>27</v>
      </c>
      <c r="L41" s="43" t="s">
        <v>62</v>
      </c>
    </row>
    <row r="42" spans="2:12" ht="33" customHeight="1">
      <c r="B42" s="71" t="s">
        <v>225</v>
      </c>
      <c r="C42" s="49" t="s">
        <v>65</v>
      </c>
      <c r="D42" s="14" t="s">
        <v>25</v>
      </c>
      <c r="E42" s="50" t="s">
        <v>58</v>
      </c>
      <c r="F42" s="51" t="s">
        <v>60</v>
      </c>
      <c r="G42" s="50" t="s">
        <v>61</v>
      </c>
      <c r="H42" s="14">
        <v>21424500</v>
      </c>
      <c r="I42" s="42">
        <f t="shared" si="0"/>
        <v>21424500</v>
      </c>
      <c r="J42" s="9" t="s">
        <v>26</v>
      </c>
      <c r="K42" s="9" t="s">
        <v>27</v>
      </c>
      <c r="L42" s="43" t="s">
        <v>62</v>
      </c>
    </row>
    <row r="43" spans="2:12" ht="33" customHeight="1">
      <c r="B43" s="71" t="s">
        <v>66</v>
      </c>
      <c r="C43" s="49" t="s">
        <v>67</v>
      </c>
      <c r="D43" s="14" t="s">
        <v>25</v>
      </c>
      <c r="E43" s="50" t="s">
        <v>58</v>
      </c>
      <c r="F43" s="51" t="s">
        <v>60</v>
      </c>
      <c r="G43" s="50" t="s">
        <v>61</v>
      </c>
      <c r="H43" s="14">
        <v>1114074</v>
      </c>
      <c r="I43" s="42">
        <f t="shared" si="0"/>
        <v>1114074</v>
      </c>
      <c r="J43" s="9" t="s">
        <v>26</v>
      </c>
      <c r="K43" s="9" t="s">
        <v>27</v>
      </c>
      <c r="L43" s="43" t="s">
        <v>62</v>
      </c>
    </row>
    <row r="44" spans="2:12" ht="33" customHeight="1">
      <c r="B44" s="48">
        <v>93161609</v>
      </c>
      <c r="C44" s="49" t="s">
        <v>68</v>
      </c>
      <c r="D44" s="14" t="s">
        <v>25</v>
      </c>
      <c r="E44" s="50" t="s">
        <v>58</v>
      </c>
      <c r="F44" s="51" t="s">
        <v>60</v>
      </c>
      <c r="G44" s="50" t="s">
        <v>61</v>
      </c>
      <c r="H44" s="14">
        <v>133688880</v>
      </c>
      <c r="I44" s="42">
        <f t="shared" si="0"/>
        <v>133688880</v>
      </c>
      <c r="J44" s="9" t="s">
        <v>26</v>
      </c>
      <c r="K44" s="9" t="s">
        <v>27</v>
      </c>
      <c r="L44" s="43" t="s">
        <v>62</v>
      </c>
    </row>
    <row r="45" spans="2:12" ht="185.25">
      <c r="B45" s="48" t="s">
        <v>181</v>
      </c>
      <c r="C45" s="49" t="s">
        <v>69</v>
      </c>
      <c r="D45" s="14" t="s">
        <v>25</v>
      </c>
      <c r="E45" s="50" t="s">
        <v>58</v>
      </c>
      <c r="F45" s="51" t="s">
        <v>60</v>
      </c>
      <c r="G45" s="50" t="s">
        <v>61</v>
      </c>
      <c r="H45" s="14">
        <v>2988717750</v>
      </c>
      <c r="I45" s="42">
        <f t="shared" si="0"/>
        <v>2988717750</v>
      </c>
      <c r="J45" s="9" t="s">
        <v>26</v>
      </c>
      <c r="K45" s="9" t="s">
        <v>27</v>
      </c>
      <c r="L45" s="43" t="s">
        <v>62</v>
      </c>
    </row>
    <row r="46" spans="2:12" ht="185.25">
      <c r="B46" s="48" t="s">
        <v>182</v>
      </c>
      <c r="C46" s="49" t="s">
        <v>70</v>
      </c>
      <c r="D46" s="14" t="s">
        <v>25</v>
      </c>
      <c r="E46" s="50" t="s">
        <v>58</v>
      </c>
      <c r="F46" s="51" t="s">
        <v>60</v>
      </c>
      <c r="G46" s="50" t="s">
        <v>61</v>
      </c>
      <c r="H46" s="14">
        <v>3121978140</v>
      </c>
      <c r="I46" s="42">
        <f t="shared" si="0"/>
        <v>3121978140</v>
      </c>
      <c r="J46" s="9" t="s">
        <v>26</v>
      </c>
      <c r="K46" s="9" t="s">
        <v>27</v>
      </c>
      <c r="L46" s="43" t="s">
        <v>62</v>
      </c>
    </row>
    <row r="47" spans="2:12" ht="45">
      <c r="B47" s="48" t="s">
        <v>183</v>
      </c>
      <c r="C47" s="49" t="s">
        <v>71</v>
      </c>
      <c r="D47" s="14" t="s">
        <v>25</v>
      </c>
      <c r="E47" s="50" t="s">
        <v>58</v>
      </c>
      <c r="F47" s="51" t="s">
        <v>60</v>
      </c>
      <c r="G47" s="50" t="s">
        <v>61</v>
      </c>
      <c r="H47" s="14">
        <v>2249572500</v>
      </c>
      <c r="I47" s="42">
        <f t="shared" si="0"/>
        <v>2249572500</v>
      </c>
      <c r="J47" s="9" t="s">
        <v>26</v>
      </c>
      <c r="K47" s="9" t="s">
        <v>27</v>
      </c>
      <c r="L47" s="43" t="s">
        <v>62</v>
      </c>
    </row>
    <row r="48" spans="2:12" ht="128.25">
      <c r="B48" s="48" t="s">
        <v>184</v>
      </c>
      <c r="C48" s="49" t="s">
        <v>72</v>
      </c>
      <c r="D48" s="14" t="s">
        <v>25</v>
      </c>
      <c r="E48" s="50" t="s">
        <v>58</v>
      </c>
      <c r="F48" s="51" t="s">
        <v>60</v>
      </c>
      <c r="G48" s="50" t="s">
        <v>73</v>
      </c>
      <c r="H48" s="14">
        <v>1167635250</v>
      </c>
      <c r="I48" s="42">
        <f t="shared" si="0"/>
        <v>1167635250</v>
      </c>
      <c r="J48" s="9" t="s">
        <v>26</v>
      </c>
      <c r="K48" s="9" t="s">
        <v>27</v>
      </c>
      <c r="L48" s="43" t="s">
        <v>62</v>
      </c>
    </row>
    <row r="49" spans="2:12" ht="114">
      <c r="B49" s="48" t="s">
        <v>185</v>
      </c>
      <c r="C49" s="49" t="s">
        <v>74</v>
      </c>
      <c r="D49" s="14" t="s">
        <v>25</v>
      </c>
      <c r="E49" s="50" t="s">
        <v>58</v>
      </c>
      <c r="F49" s="51" t="s">
        <v>60</v>
      </c>
      <c r="G49" s="50" t="s">
        <v>61</v>
      </c>
      <c r="H49" s="14">
        <v>1378023840</v>
      </c>
      <c r="I49" s="42">
        <f t="shared" si="0"/>
        <v>1378023840</v>
      </c>
      <c r="J49" s="9" t="s">
        <v>26</v>
      </c>
      <c r="K49" s="9" t="s">
        <v>27</v>
      </c>
      <c r="L49" s="43" t="s">
        <v>62</v>
      </c>
    </row>
    <row r="50" spans="2:12" ht="45">
      <c r="B50" s="48">
        <v>80131502</v>
      </c>
      <c r="C50" s="49" t="s">
        <v>75</v>
      </c>
      <c r="D50" s="14" t="s">
        <v>25</v>
      </c>
      <c r="E50" s="50" t="s">
        <v>58</v>
      </c>
      <c r="F50" s="51" t="s">
        <v>60</v>
      </c>
      <c r="G50" s="50" t="s">
        <v>61</v>
      </c>
      <c r="H50" s="14">
        <v>55703700</v>
      </c>
      <c r="I50" s="42">
        <f t="shared" si="0"/>
        <v>55703700</v>
      </c>
      <c r="J50" s="9" t="s">
        <v>26</v>
      </c>
      <c r="K50" s="9" t="s">
        <v>27</v>
      </c>
      <c r="L50" s="43" t="s">
        <v>62</v>
      </c>
    </row>
    <row r="51" spans="2:12" ht="45">
      <c r="B51" s="48" t="s">
        <v>76</v>
      </c>
      <c r="C51" s="49" t="s">
        <v>77</v>
      </c>
      <c r="D51" s="14" t="s">
        <v>25</v>
      </c>
      <c r="E51" s="50" t="s">
        <v>58</v>
      </c>
      <c r="F51" s="51" t="s">
        <v>60</v>
      </c>
      <c r="G51" s="50" t="s">
        <v>61</v>
      </c>
      <c r="H51" s="14">
        <v>22281480</v>
      </c>
      <c r="I51" s="42">
        <f t="shared" si="0"/>
        <v>22281480</v>
      </c>
      <c r="J51" s="9" t="s">
        <v>26</v>
      </c>
      <c r="K51" s="9" t="s">
        <v>27</v>
      </c>
      <c r="L51" s="43" t="s">
        <v>62</v>
      </c>
    </row>
    <row r="52" spans="2:12" ht="409.5">
      <c r="B52" s="52" t="s">
        <v>186</v>
      </c>
      <c r="C52" s="49" t="s">
        <v>78</v>
      </c>
      <c r="D52" s="14" t="s">
        <v>25</v>
      </c>
      <c r="E52" s="51" t="s">
        <v>79</v>
      </c>
      <c r="F52" s="51" t="s">
        <v>60</v>
      </c>
      <c r="G52" s="53" t="s">
        <v>61</v>
      </c>
      <c r="H52" s="14">
        <v>214245000</v>
      </c>
      <c r="I52" s="42">
        <f t="shared" si="0"/>
        <v>214245000</v>
      </c>
      <c r="J52" s="9" t="s">
        <v>26</v>
      </c>
      <c r="K52" s="9" t="s">
        <v>27</v>
      </c>
      <c r="L52" s="43" t="s">
        <v>62</v>
      </c>
    </row>
    <row r="53" spans="2:12" ht="45">
      <c r="B53" s="48">
        <v>41104111</v>
      </c>
      <c r="C53" s="49" t="s">
        <v>80</v>
      </c>
      <c r="D53" s="14" t="s">
        <v>25</v>
      </c>
      <c r="E53" s="50" t="s">
        <v>81</v>
      </c>
      <c r="F53" s="51" t="s">
        <v>60</v>
      </c>
      <c r="G53" s="50" t="s">
        <v>61</v>
      </c>
      <c r="H53" s="14">
        <v>51097432.5</v>
      </c>
      <c r="I53" s="42">
        <f t="shared" si="0"/>
        <v>51097432.5</v>
      </c>
      <c r="J53" s="9" t="s">
        <v>26</v>
      </c>
      <c r="K53" s="9" t="s">
        <v>27</v>
      </c>
      <c r="L53" s="43" t="s">
        <v>62</v>
      </c>
    </row>
    <row r="54" spans="2:12" ht="256.5">
      <c r="B54" s="52" t="s">
        <v>187</v>
      </c>
      <c r="C54" s="49" t="s">
        <v>82</v>
      </c>
      <c r="D54" s="14" t="s">
        <v>25</v>
      </c>
      <c r="E54" s="51" t="s">
        <v>79</v>
      </c>
      <c r="F54" s="51" t="s">
        <v>60</v>
      </c>
      <c r="G54" s="51" t="s">
        <v>61</v>
      </c>
      <c r="H54" s="14">
        <v>144829620</v>
      </c>
      <c r="I54" s="42">
        <f t="shared" si="0"/>
        <v>144829620</v>
      </c>
      <c r="J54" s="9" t="s">
        <v>26</v>
      </c>
      <c r="K54" s="9" t="s">
        <v>27</v>
      </c>
      <c r="L54" s="43" t="s">
        <v>62</v>
      </c>
    </row>
    <row r="55" spans="2:12" ht="114">
      <c r="B55" s="52" t="s">
        <v>188</v>
      </c>
      <c r="C55" s="49" t="s">
        <v>83</v>
      </c>
      <c r="D55" s="14" t="s">
        <v>25</v>
      </c>
      <c r="E55" s="51" t="s">
        <v>84</v>
      </c>
      <c r="F55" s="51" t="s">
        <v>60</v>
      </c>
      <c r="G55" s="51" t="s">
        <v>61</v>
      </c>
      <c r="H55" s="14">
        <v>378785160</v>
      </c>
      <c r="I55" s="42">
        <f t="shared" si="0"/>
        <v>378785160</v>
      </c>
      <c r="J55" s="9" t="s">
        <v>26</v>
      </c>
      <c r="K55" s="9" t="s">
        <v>27</v>
      </c>
      <c r="L55" s="43" t="s">
        <v>62</v>
      </c>
    </row>
    <row r="56" spans="2:12" ht="207.75" customHeight="1">
      <c r="B56" s="52" t="s">
        <v>189</v>
      </c>
      <c r="C56" s="49" t="s">
        <v>85</v>
      </c>
      <c r="D56" s="14" t="s">
        <v>25</v>
      </c>
      <c r="E56" s="51" t="s">
        <v>84</v>
      </c>
      <c r="F56" s="51" t="s">
        <v>60</v>
      </c>
      <c r="G56" s="51" t="s">
        <v>61</v>
      </c>
      <c r="H56" s="14">
        <v>735039287.424</v>
      </c>
      <c r="I56" s="42">
        <f t="shared" si="0"/>
        <v>735039287.424</v>
      </c>
      <c r="J56" s="9" t="s">
        <v>26</v>
      </c>
      <c r="K56" s="9" t="s">
        <v>27</v>
      </c>
      <c r="L56" s="43" t="s">
        <v>62</v>
      </c>
    </row>
    <row r="57" spans="2:12" ht="45">
      <c r="B57" s="48" t="s">
        <v>86</v>
      </c>
      <c r="C57" s="49" t="s">
        <v>87</v>
      </c>
      <c r="D57" s="14" t="s">
        <v>25</v>
      </c>
      <c r="E57" s="50" t="s">
        <v>88</v>
      </c>
      <c r="F57" s="51" t="s">
        <v>60</v>
      </c>
      <c r="G57" s="50" t="s">
        <v>61</v>
      </c>
      <c r="H57" s="14">
        <v>121048425</v>
      </c>
      <c r="I57" s="42">
        <f t="shared" si="0"/>
        <v>121048425</v>
      </c>
      <c r="J57" s="9" t="s">
        <v>26</v>
      </c>
      <c r="K57" s="9" t="s">
        <v>27</v>
      </c>
      <c r="L57" s="43" t="s">
        <v>62</v>
      </c>
    </row>
    <row r="58" spans="2:12" ht="213.75">
      <c r="B58" s="52" t="s">
        <v>190</v>
      </c>
      <c r="C58" s="49" t="s">
        <v>89</v>
      </c>
      <c r="D58" s="14" t="s">
        <v>25</v>
      </c>
      <c r="E58" s="51" t="s">
        <v>84</v>
      </c>
      <c r="F58" s="51" t="s">
        <v>60</v>
      </c>
      <c r="G58" s="51" t="s">
        <v>61</v>
      </c>
      <c r="H58" s="14">
        <v>783238584.96</v>
      </c>
      <c r="I58" s="42">
        <f t="shared" si="0"/>
        <v>783238584.96</v>
      </c>
      <c r="J58" s="9" t="s">
        <v>26</v>
      </c>
      <c r="K58" s="9" t="s">
        <v>27</v>
      </c>
      <c r="L58" s="43" t="s">
        <v>62</v>
      </c>
    </row>
    <row r="59" spans="2:12" ht="409.5">
      <c r="B59" s="48" t="s">
        <v>90</v>
      </c>
      <c r="C59" s="49" t="s">
        <v>91</v>
      </c>
      <c r="D59" s="14" t="s">
        <v>25</v>
      </c>
      <c r="E59" s="51" t="s">
        <v>84</v>
      </c>
      <c r="F59" s="51" t="s">
        <v>60</v>
      </c>
      <c r="G59" s="54" t="s">
        <v>61</v>
      </c>
      <c r="H59" s="14">
        <v>205675200</v>
      </c>
      <c r="I59" s="42">
        <f t="shared" si="0"/>
        <v>205675200</v>
      </c>
      <c r="J59" s="9" t="s">
        <v>26</v>
      </c>
      <c r="K59" s="9" t="s">
        <v>27</v>
      </c>
      <c r="L59" s="43" t="s">
        <v>62</v>
      </c>
    </row>
    <row r="60" spans="2:12" ht="57">
      <c r="B60" s="48">
        <v>81141504</v>
      </c>
      <c r="C60" s="49" t="s">
        <v>92</v>
      </c>
      <c r="D60" s="14" t="s">
        <v>25</v>
      </c>
      <c r="E60" s="51" t="s">
        <v>84</v>
      </c>
      <c r="F60" s="51" t="s">
        <v>60</v>
      </c>
      <c r="G60" s="50" t="s">
        <v>61</v>
      </c>
      <c r="H60" s="14">
        <v>96410250</v>
      </c>
      <c r="I60" s="42">
        <f t="shared" si="0"/>
        <v>96410250</v>
      </c>
      <c r="J60" s="9" t="s">
        <v>26</v>
      </c>
      <c r="K60" s="9" t="s">
        <v>27</v>
      </c>
      <c r="L60" s="43" t="s">
        <v>62</v>
      </c>
    </row>
    <row r="61" spans="2:12" ht="45">
      <c r="B61" s="48">
        <v>90101801</v>
      </c>
      <c r="C61" s="49" t="s">
        <v>93</v>
      </c>
      <c r="D61" s="14" t="s">
        <v>25</v>
      </c>
      <c r="E61" s="51" t="s">
        <v>84</v>
      </c>
      <c r="F61" s="51" t="s">
        <v>60</v>
      </c>
      <c r="G61" s="50" t="s">
        <v>61</v>
      </c>
      <c r="H61" s="14">
        <v>289230750</v>
      </c>
      <c r="I61" s="42">
        <f t="shared" si="0"/>
        <v>289230750</v>
      </c>
      <c r="J61" s="9" t="s">
        <v>26</v>
      </c>
      <c r="K61" s="9" t="s">
        <v>27</v>
      </c>
      <c r="L61" s="43" t="s">
        <v>62</v>
      </c>
    </row>
    <row r="62" spans="2:12" ht="45">
      <c r="B62" s="52" t="s">
        <v>191</v>
      </c>
      <c r="C62" s="49" t="s">
        <v>94</v>
      </c>
      <c r="D62" s="14" t="s">
        <v>25</v>
      </c>
      <c r="E62" s="51" t="s">
        <v>95</v>
      </c>
      <c r="F62" s="51" t="s">
        <v>60</v>
      </c>
      <c r="G62" s="51" t="s">
        <v>61</v>
      </c>
      <c r="H62" s="14">
        <v>107122500</v>
      </c>
      <c r="I62" s="42">
        <f t="shared" si="0"/>
        <v>107122500</v>
      </c>
      <c r="J62" s="9" t="s">
        <v>26</v>
      </c>
      <c r="K62" s="9" t="s">
        <v>27</v>
      </c>
      <c r="L62" s="43" t="s">
        <v>62</v>
      </c>
    </row>
    <row r="63" spans="2:12" ht="57">
      <c r="B63" s="48" t="s">
        <v>192</v>
      </c>
      <c r="C63" s="49" t="s">
        <v>96</v>
      </c>
      <c r="D63" s="14" t="s">
        <v>25</v>
      </c>
      <c r="E63" s="51" t="s">
        <v>95</v>
      </c>
      <c r="F63" s="51" t="s">
        <v>60</v>
      </c>
      <c r="G63" s="50" t="s">
        <v>61</v>
      </c>
      <c r="H63" s="14">
        <v>12854700</v>
      </c>
      <c r="I63" s="42">
        <f t="shared" si="0"/>
        <v>12854700</v>
      </c>
      <c r="J63" s="9" t="s">
        <v>26</v>
      </c>
      <c r="K63" s="9" t="s">
        <v>27</v>
      </c>
      <c r="L63" s="43" t="s">
        <v>62</v>
      </c>
    </row>
    <row r="64" spans="2:12" ht="270.75">
      <c r="B64" s="48" t="s">
        <v>193</v>
      </c>
      <c r="C64" s="49" t="s">
        <v>97</v>
      </c>
      <c r="D64" s="14" t="s">
        <v>25</v>
      </c>
      <c r="E64" s="51" t="s">
        <v>79</v>
      </c>
      <c r="F64" s="51" t="s">
        <v>60</v>
      </c>
      <c r="G64" s="50" t="s">
        <v>61</v>
      </c>
      <c r="H64" s="14">
        <v>192820500</v>
      </c>
      <c r="I64" s="42">
        <f t="shared" si="0"/>
        <v>192820500</v>
      </c>
      <c r="J64" s="9" t="s">
        <v>26</v>
      </c>
      <c r="K64" s="9" t="s">
        <v>27</v>
      </c>
      <c r="L64" s="43" t="s">
        <v>62</v>
      </c>
    </row>
    <row r="65" spans="2:12" ht="45">
      <c r="B65" s="48" t="s">
        <v>194</v>
      </c>
      <c r="C65" s="49" t="s">
        <v>98</v>
      </c>
      <c r="D65" s="14" t="s">
        <v>25</v>
      </c>
      <c r="E65" s="50" t="s">
        <v>99</v>
      </c>
      <c r="F65" s="51" t="s">
        <v>60</v>
      </c>
      <c r="G65" s="50" t="s">
        <v>61</v>
      </c>
      <c r="H65" s="14">
        <v>42849000</v>
      </c>
      <c r="I65" s="42">
        <f t="shared" si="0"/>
        <v>42849000</v>
      </c>
      <c r="J65" s="9" t="s">
        <v>26</v>
      </c>
      <c r="K65" s="9" t="s">
        <v>27</v>
      </c>
      <c r="L65" s="43" t="s">
        <v>62</v>
      </c>
    </row>
    <row r="66" spans="2:12" ht="45">
      <c r="B66" s="48" t="s">
        <v>195</v>
      </c>
      <c r="C66" s="49" t="s">
        <v>100</v>
      </c>
      <c r="D66" s="14" t="s">
        <v>25</v>
      </c>
      <c r="E66" s="50" t="s">
        <v>99</v>
      </c>
      <c r="F66" s="51" t="s">
        <v>60</v>
      </c>
      <c r="G66" s="50" t="s">
        <v>61</v>
      </c>
      <c r="H66" s="14">
        <v>64273500</v>
      </c>
      <c r="I66" s="42">
        <f t="shared" si="0"/>
        <v>64273500</v>
      </c>
      <c r="J66" s="9" t="s">
        <v>26</v>
      </c>
      <c r="K66" s="9" t="s">
        <v>27</v>
      </c>
      <c r="L66" s="43" t="s">
        <v>62</v>
      </c>
    </row>
    <row r="67" spans="2:12" ht="270.75">
      <c r="B67" s="52" t="s">
        <v>196</v>
      </c>
      <c r="C67" s="49" t="s">
        <v>101</v>
      </c>
      <c r="D67" s="14" t="s">
        <v>25</v>
      </c>
      <c r="E67" s="51" t="s">
        <v>79</v>
      </c>
      <c r="F67" s="51" t="s">
        <v>60</v>
      </c>
      <c r="G67" s="53" t="s">
        <v>61</v>
      </c>
      <c r="H67" s="14">
        <v>139259250</v>
      </c>
      <c r="I67" s="42">
        <f t="shared" si="0"/>
        <v>139259250</v>
      </c>
      <c r="J67" s="9" t="s">
        <v>26</v>
      </c>
      <c r="K67" s="9" t="s">
        <v>27</v>
      </c>
      <c r="L67" s="43" t="s">
        <v>62</v>
      </c>
    </row>
    <row r="68" spans="2:12" ht="45">
      <c r="B68" s="48" t="s">
        <v>197</v>
      </c>
      <c r="C68" s="49" t="s">
        <v>102</v>
      </c>
      <c r="D68" s="14" t="s">
        <v>25</v>
      </c>
      <c r="E68" s="50" t="s">
        <v>81</v>
      </c>
      <c r="F68" s="51" t="s">
        <v>60</v>
      </c>
      <c r="G68" s="50" t="s">
        <v>61</v>
      </c>
      <c r="H68" s="14">
        <v>8569800</v>
      </c>
      <c r="I68" s="42">
        <f t="shared" si="0"/>
        <v>8569800</v>
      </c>
      <c r="J68" s="9" t="s">
        <v>26</v>
      </c>
      <c r="K68" s="9" t="s">
        <v>27</v>
      </c>
      <c r="L68" s="43" t="s">
        <v>62</v>
      </c>
    </row>
    <row r="69" spans="2:12" ht="45">
      <c r="B69" s="48" t="s">
        <v>198</v>
      </c>
      <c r="C69" s="49" t="s">
        <v>103</v>
      </c>
      <c r="D69" s="14" t="s">
        <v>25</v>
      </c>
      <c r="E69" s="50" t="s">
        <v>99</v>
      </c>
      <c r="F69" s="51" t="s">
        <v>60</v>
      </c>
      <c r="G69" s="50" t="s">
        <v>61</v>
      </c>
      <c r="H69" s="14">
        <v>32136750</v>
      </c>
      <c r="I69" s="42">
        <f t="shared" si="0"/>
        <v>32136750</v>
      </c>
      <c r="J69" s="9" t="s">
        <v>26</v>
      </c>
      <c r="K69" s="9" t="s">
        <v>27</v>
      </c>
      <c r="L69" s="43" t="s">
        <v>62</v>
      </c>
    </row>
    <row r="70" spans="2:12" ht="45">
      <c r="B70" s="48">
        <v>82121507</v>
      </c>
      <c r="C70" s="49" t="s">
        <v>104</v>
      </c>
      <c r="D70" s="14" t="s">
        <v>25</v>
      </c>
      <c r="E70" s="51" t="s">
        <v>79</v>
      </c>
      <c r="F70" s="51" t="s">
        <v>60</v>
      </c>
      <c r="G70" s="50" t="s">
        <v>61</v>
      </c>
      <c r="H70" s="14">
        <v>42849000</v>
      </c>
      <c r="I70" s="42">
        <f t="shared" si="0"/>
        <v>42849000</v>
      </c>
      <c r="J70" s="9" t="s">
        <v>26</v>
      </c>
      <c r="K70" s="9" t="s">
        <v>27</v>
      </c>
      <c r="L70" s="43" t="s">
        <v>62</v>
      </c>
    </row>
    <row r="71" spans="2:12" ht="45">
      <c r="B71" s="48" t="s">
        <v>199</v>
      </c>
      <c r="C71" s="49" t="s">
        <v>105</v>
      </c>
      <c r="D71" s="14" t="s">
        <v>25</v>
      </c>
      <c r="E71" s="50" t="s">
        <v>99</v>
      </c>
      <c r="F71" s="51" t="s">
        <v>60</v>
      </c>
      <c r="G71" s="50" t="s">
        <v>61</v>
      </c>
      <c r="H71" s="14">
        <v>10712250</v>
      </c>
      <c r="I71" s="42">
        <f t="shared" si="0"/>
        <v>10712250</v>
      </c>
      <c r="J71" s="9" t="s">
        <v>26</v>
      </c>
      <c r="K71" s="9" t="s">
        <v>27</v>
      </c>
      <c r="L71" s="43" t="s">
        <v>62</v>
      </c>
    </row>
    <row r="72" spans="2:12" ht="45">
      <c r="B72" s="48">
        <v>56112104</v>
      </c>
      <c r="C72" s="49" t="s">
        <v>106</v>
      </c>
      <c r="D72" s="14" t="s">
        <v>25</v>
      </c>
      <c r="E72" s="50" t="s">
        <v>99</v>
      </c>
      <c r="F72" s="51" t="s">
        <v>60</v>
      </c>
      <c r="G72" s="50" t="s">
        <v>61</v>
      </c>
      <c r="H72" s="14">
        <v>53561250</v>
      </c>
      <c r="I72" s="42">
        <f t="shared" si="0"/>
        <v>53561250</v>
      </c>
      <c r="J72" s="9" t="s">
        <v>26</v>
      </c>
      <c r="K72" s="9" t="s">
        <v>27</v>
      </c>
      <c r="L72" s="43" t="s">
        <v>62</v>
      </c>
    </row>
    <row r="73" spans="2:12" ht="45">
      <c r="B73" s="52" t="s">
        <v>200</v>
      </c>
      <c r="C73" s="49" t="s">
        <v>107</v>
      </c>
      <c r="D73" s="14" t="s">
        <v>25</v>
      </c>
      <c r="E73" s="51" t="s">
        <v>79</v>
      </c>
      <c r="F73" s="51" t="s">
        <v>60</v>
      </c>
      <c r="G73" s="51" t="s">
        <v>61</v>
      </c>
      <c r="H73" s="14">
        <v>21424500</v>
      </c>
      <c r="I73" s="42">
        <f t="shared" si="0"/>
        <v>21424500</v>
      </c>
      <c r="J73" s="9" t="s">
        <v>26</v>
      </c>
      <c r="K73" s="9" t="s">
        <v>27</v>
      </c>
      <c r="L73" s="43" t="s">
        <v>62</v>
      </c>
    </row>
    <row r="74" spans="2:12" ht="114">
      <c r="B74" s="48" t="s">
        <v>201</v>
      </c>
      <c r="C74" s="49" t="s">
        <v>108</v>
      </c>
      <c r="D74" s="14" t="s">
        <v>25</v>
      </c>
      <c r="E74" s="50" t="s">
        <v>79</v>
      </c>
      <c r="F74" s="51" t="s">
        <v>60</v>
      </c>
      <c r="G74" s="50" t="s">
        <v>61</v>
      </c>
      <c r="H74" s="14">
        <v>214245000</v>
      </c>
      <c r="I74" s="42">
        <f t="shared" si="0"/>
        <v>214245000</v>
      </c>
      <c r="J74" s="9" t="s">
        <v>26</v>
      </c>
      <c r="K74" s="9" t="s">
        <v>27</v>
      </c>
      <c r="L74" s="43" t="s">
        <v>62</v>
      </c>
    </row>
    <row r="75" spans="2:12" ht="45">
      <c r="B75" s="48" t="s">
        <v>202</v>
      </c>
      <c r="C75" s="49" t="s">
        <v>109</v>
      </c>
      <c r="D75" s="14" t="s">
        <v>25</v>
      </c>
      <c r="E75" s="55" t="s">
        <v>99</v>
      </c>
      <c r="F75" s="51" t="s">
        <v>60</v>
      </c>
      <c r="G75" s="50" t="s">
        <v>61</v>
      </c>
      <c r="H75" s="14">
        <v>80341875</v>
      </c>
      <c r="I75" s="42">
        <f t="shared" si="0"/>
        <v>80341875</v>
      </c>
      <c r="J75" s="9" t="s">
        <v>26</v>
      </c>
      <c r="K75" s="9" t="s">
        <v>27</v>
      </c>
      <c r="L75" s="43" t="s">
        <v>62</v>
      </c>
    </row>
    <row r="76" spans="2:12" ht="71.25">
      <c r="B76" s="48">
        <v>72102103</v>
      </c>
      <c r="C76" s="49" t="s">
        <v>110</v>
      </c>
      <c r="D76" s="14" t="s">
        <v>25</v>
      </c>
      <c r="E76" s="55" t="s">
        <v>111</v>
      </c>
      <c r="F76" s="51" t="s">
        <v>60</v>
      </c>
      <c r="G76" s="50" t="s">
        <v>61</v>
      </c>
      <c r="H76" s="14">
        <v>53561250</v>
      </c>
      <c r="I76" s="42">
        <f t="shared" si="0"/>
        <v>53561250</v>
      </c>
      <c r="J76" s="9" t="s">
        <v>26</v>
      </c>
      <c r="K76" s="9" t="s">
        <v>27</v>
      </c>
      <c r="L76" s="43" t="s">
        <v>62</v>
      </c>
    </row>
    <row r="77" spans="2:12" ht="45">
      <c r="B77" s="48">
        <v>60104200</v>
      </c>
      <c r="C77" s="49" t="s">
        <v>112</v>
      </c>
      <c r="D77" s="14" t="s">
        <v>25</v>
      </c>
      <c r="E77" s="50" t="s">
        <v>95</v>
      </c>
      <c r="F77" s="51" t="s">
        <v>60</v>
      </c>
      <c r="G77" s="50" t="s">
        <v>61</v>
      </c>
      <c r="H77" s="14">
        <v>85698000</v>
      </c>
      <c r="I77" s="42">
        <f t="shared" si="0"/>
        <v>85698000</v>
      </c>
      <c r="J77" s="9" t="s">
        <v>26</v>
      </c>
      <c r="K77" s="9" t="s">
        <v>27</v>
      </c>
      <c r="L77" s="43" t="s">
        <v>62</v>
      </c>
    </row>
    <row r="78" spans="2:12" ht="45">
      <c r="B78" s="48" t="s">
        <v>203</v>
      </c>
      <c r="C78" s="49" t="s">
        <v>113</v>
      </c>
      <c r="D78" s="14" t="s">
        <v>25</v>
      </c>
      <c r="E78" s="50" t="s">
        <v>99</v>
      </c>
      <c r="F78" s="51" t="s">
        <v>60</v>
      </c>
      <c r="G78" s="50" t="s">
        <v>61</v>
      </c>
      <c r="H78" s="14">
        <v>37492875</v>
      </c>
      <c r="I78" s="42">
        <f t="shared" si="0"/>
        <v>37492875</v>
      </c>
      <c r="J78" s="9" t="s">
        <v>26</v>
      </c>
      <c r="K78" s="9" t="s">
        <v>27</v>
      </c>
      <c r="L78" s="43" t="s">
        <v>62</v>
      </c>
    </row>
    <row r="79" spans="2:12" ht="45">
      <c r="B79" s="48" t="s">
        <v>114</v>
      </c>
      <c r="C79" s="49" t="s">
        <v>115</v>
      </c>
      <c r="D79" s="14" t="s">
        <v>25</v>
      </c>
      <c r="E79" s="55" t="s">
        <v>99</v>
      </c>
      <c r="F79" s="51" t="s">
        <v>60</v>
      </c>
      <c r="G79" s="50" t="s">
        <v>61</v>
      </c>
      <c r="H79" s="14">
        <v>42849000</v>
      </c>
      <c r="I79" s="42">
        <f t="shared" si="0"/>
        <v>42849000</v>
      </c>
      <c r="J79" s="9" t="s">
        <v>26</v>
      </c>
      <c r="K79" s="9" t="s">
        <v>27</v>
      </c>
      <c r="L79" s="43" t="s">
        <v>62</v>
      </c>
    </row>
    <row r="80" spans="2:12" ht="45">
      <c r="B80" s="48">
        <v>93141506</v>
      </c>
      <c r="C80" s="49" t="s">
        <v>116</v>
      </c>
      <c r="D80" s="14" t="s">
        <v>25</v>
      </c>
      <c r="E80" s="55" t="s">
        <v>99</v>
      </c>
      <c r="F80" s="51" t="s">
        <v>60</v>
      </c>
      <c r="G80" s="50" t="s">
        <v>61</v>
      </c>
      <c r="H80" s="14">
        <v>62041388.4675</v>
      </c>
      <c r="I80" s="42">
        <f t="shared" si="0"/>
        <v>62041388.4675</v>
      </c>
      <c r="J80" s="9" t="s">
        <v>26</v>
      </c>
      <c r="K80" s="9" t="s">
        <v>27</v>
      </c>
      <c r="L80" s="43" t="s">
        <v>62</v>
      </c>
    </row>
    <row r="81" spans="2:12" ht="45">
      <c r="B81" s="48" t="s">
        <v>117</v>
      </c>
      <c r="C81" s="49" t="s">
        <v>118</v>
      </c>
      <c r="D81" s="14" t="s">
        <v>25</v>
      </c>
      <c r="E81" s="50" t="s">
        <v>81</v>
      </c>
      <c r="F81" s="51" t="s">
        <v>60</v>
      </c>
      <c r="G81" s="50" t="s">
        <v>61</v>
      </c>
      <c r="H81" s="14">
        <v>761245498.01205</v>
      </c>
      <c r="I81" s="42">
        <f t="shared" si="0"/>
        <v>761245498.01205</v>
      </c>
      <c r="J81" s="9" t="s">
        <v>26</v>
      </c>
      <c r="K81" s="9" t="s">
        <v>27</v>
      </c>
      <c r="L81" s="43" t="s">
        <v>62</v>
      </c>
    </row>
    <row r="82" spans="2:12" ht="45">
      <c r="B82" s="48" t="s">
        <v>119</v>
      </c>
      <c r="C82" s="49" t="s">
        <v>120</v>
      </c>
      <c r="D82" s="14" t="s">
        <v>25</v>
      </c>
      <c r="E82" s="50" t="s">
        <v>111</v>
      </c>
      <c r="F82" s="51" t="s">
        <v>60</v>
      </c>
      <c r="G82" s="50" t="s">
        <v>61</v>
      </c>
      <c r="H82" s="14">
        <v>1054406124.765</v>
      </c>
      <c r="I82" s="42">
        <f t="shared" si="0"/>
        <v>1054406124.765</v>
      </c>
      <c r="J82" s="9" t="s">
        <v>26</v>
      </c>
      <c r="K82" s="9" t="s">
        <v>27</v>
      </c>
      <c r="L82" s="43" t="s">
        <v>62</v>
      </c>
    </row>
    <row r="83" spans="2:12" ht="45">
      <c r="B83" s="48" t="s">
        <v>121</v>
      </c>
      <c r="C83" s="49" t="s">
        <v>122</v>
      </c>
      <c r="D83" s="14" t="s">
        <v>25</v>
      </c>
      <c r="E83" s="55" t="s">
        <v>79</v>
      </c>
      <c r="F83" s="51" t="s">
        <v>60</v>
      </c>
      <c r="G83" s="50" t="s">
        <v>61</v>
      </c>
      <c r="H83" s="14">
        <v>696296250</v>
      </c>
      <c r="I83" s="42">
        <f t="shared" si="0"/>
        <v>696296250</v>
      </c>
      <c r="J83" s="9" t="s">
        <v>26</v>
      </c>
      <c r="K83" s="9" t="s">
        <v>27</v>
      </c>
      <c r="L83" s="43" t="s">
        <v>62</v>
      </c>
    </row>
    <row r="84" spans="2:12" ht="57">
      <c r="B84" s="48" t="s">
        <v>123</v>
      </c>
      <c r="C84" s="49" t="s">
        <v>124</v>
      </c>
      <c r="D84" s="14" t="s">
        <v>25</v>
      </c>
      <c r="E84" s="51" t="s">
        <v>84</v>
      </c>
      <c r="F84" s="51" t="s">
        <v>60</v>
      </c>
      <c r="G84" s="50" t="s">
        <v>61</v>
      </c>
      <c r="H84" s="14">
        <v>768449414.8148894</v>
      </c>
      <c r="I84" s="42">
        <f t="shared" si="0"/>
        <v>768449414.8148894</v>
      </c>
      <c r="J84" s="9" t="s">
        <v>26</v>
      </c>
      <c r="K84" s="9" t="s">
        <v>27</v>
      </c>
      <c r="L84" s="43" t="s">
        <v>62</v>
      </c>
    </row>
    <row r="85" spans="2:12" ht="57">
      <c r="B85" s="48" t="s">
        <v>125</v>
      </c>
      <c r="C85" s="49" t="s">
        <v>126</v>
      </c>
      <c r="D85" s="14" t="s">
        <v>25</v>
      </c>
      <c r="E85" s="50" t="s">
        <v>79</v>
      </c>
      <c r="F85" s="51" t="s">
        <v>60</v>
      </c>
      <c r="G85" s="50" t="s">
        <v>61</v>
      </c>
      <c r="H85" s="14">
        <v>53561250</v>
      </c>
      <c r="I85" s="42">
        <f t="shared" si="0"/>
        <v>53561250</v>
      </c>
      <c r="J85" s="9" t="s">
        <v>26</v>
      </c>
      <c r="K85" s="9" t="s">
        <v>27</v>
      </c>
      <c r="L85" s="43" t="s">
        <v>62</v>
      </c>
    </row>
    <row r="86" spans="2:12" ht="45">
      <c r="B86" s="48">
        <v>20102301</v>
      </c>
      <c r="C86" s="49" t="s">
        <v>127</v>
      </c>
      <c r="D86" s="14" t="s">
        <v>25</v>
      </c>
      <c r="E86" s="51" t="s">
        <v>84</v>
      </c>
      <c r="F86" s="51" t="s">
        <v>60</v>
      </c>
      <c r="G86" s="50" t="s">
        <v>61</v>
      </c>
      <c r="H86" s="14">
        <v>32136750</v>
      </c>
      <c r="I86" s="42">
        <f t="shared" si="0"/>
        <v>32136750</v>
      </c>
      <c r="J86" s="9" t="s">
        <v>26</v>
      </c>
      <c r="K86" s="9" t="s">
        <v>27</v>
      </c>
      <c r="L86" s="43" t="s">
        <v>62</v>
      </c>
    </row>
    <row r="87" spans="2:12" ht="45">
      <c r="B87" s="48" t="s">
        <v>204</v>
      </c>
      <c r="C87" s="49" t="s">
        <v>128</v>
      </c>
      <c r="D87" s="14" t="s">
        <v>25</v>
      </c>
      <c r="E87" s="50" t="s">
        <v>129</v>
      </c>
      <c r="F87" s="51" t="s">
        <v>60</v>
      </c>
      <c r="G87" s="50" t="s">
        <v>35</v>
      </c>
      <c r="H87" s="14">
        <v>3749287500</v>
      </c>
      <c r="I87" s="42">
        <f t="shared" si="0"/>
        <v>3749287500</v>
      </c>
      <c r="J87" s="9" t="s">
        <v>26</v>
      </c>
      <c r="K87" s="9" t="s">
        <v>27</v>
      </c>
      <c r="L87" s="43" t="s">
        <v>62</v>
      </c>
    </row>
    <row r="88" spans="2:12" ht="45">
      <c r="B88" s="48" t="s">
        <v>130</v>
      </c>
      <c r="C88" s="49" t="s">
        <v>131</v>
      </c>
      <c r="D88" s="14" t="s">
        <v>25</v>
      </c>
      <c r="E88" s="50" t="s">
        <v>81</v>
      </c>
      <c r="F88" s="51" t="s">
        <v>60</v>
      </c>
      <c r="G88" s="50" t="s">
        <v>61</v>
      </c>
      <c r="H88" s="14">
        <v>21424500</v>
      </c>
      <c r="I88" s="42">
        <f aca="true" t="shared" si="1" ref="I88:I142">+H88</f>
        <v>21424500</v>
      </c>
      <c r="J88" s="9" t="s">
        <v>26</v>
      </c>
      <c r="K88" s="9" t="s">
        <v>27</v>
      </c>
      <c r="L88" s="43" t="s">
        <v>62</v>
      </c>
    </row>
    <row r="89" spans="2:12" ht="45">
      <c r="B89" s="48" t="s">
        <v>132</v>
      </c>
      <c r="C89" s="49" t="s">
        <v>133</v>
      </c>
      <c r="D89" s="14" t="s">
        <v>25</v>
      </c>
      <c r="E89" s="50" t="s">
        <v>81</v>
      </c>
      <c r="F89" s="51" t="s">
        <v>60</v>
      </c>
      <c r="G89" s="50" t="s">
        <v>61</v>
      </c>
      <c r="H89" s="14">
        <v>25709400</v>
      </c>
      <c r="I89" s="42">
        <f t="shared" si="1"/>
        <v>25709400</v>
      </c>
      <c r="J89" s="9" t="s">
        <v>26</v>
      </c>
      <c r="K89" s="9" t="s">
        <v>27</v>
      </c>
      <c r="L89" s="43" t="s">
        <v>62</v>
      </c>
    </row>
    <row r="90" spans="2:12" ht="45">
      <c r="B90" s="48" t="s">
        <v>205</v>
      </c>
      <c r="C90" s="49" t="s">
        <v>134</v>
      </c>
      <c r="D90" s="14" t="s">
        <v>25</v>
      </c>
      <c r="E90" s="50" t="s">
        <v>88</v>
      </c>
      <c r="F90" s="51" t="s">
        <v>60</v>
      </c>
      <c r="G90" s="50" t="s">
        <v>61</v>
      </c>
      <c r="H90" s="14">
        <v>241025625</v>
      </c>
      <c r="I90" s="42">
        <f t="shared" si="1"/>
        <v>241025625</v>
      </c>
      <c r="J90" s="9" t="s">
        <v>26</v>
      </c>
      <c r="K90" s="9" t="s">
        <v>27</v>
      </c>
      <c r="L90" s="43" t="s">
        <v>62</v>
      </c>
    </row>
    <row r="91" spans="2:12" ht="45">
      <c r="B91" s="48" t="s">
        <v>135</v>
      </c>
      <c r="C91" s="49" t="s">
        <v>136</v>
      </c>
      <c r="D91" s="14" t="s">
        <v>25</v>
      </c>
      <c r="E91" s="50" t="s">
        <v>88</v>
      </c>
      <c r="F91" s="51" t="s">
        <v>60</v>
      </c>
      <c r="G91" s="50" t="s">
        <v>61</v>
      </c>
      <c r="H91" s="14">
        <v>241025625</v>
      </c>
      <c r="I91" s="42">
        <f t="shared" si="1"/>
        <v>241025625</v>
      </c>
      <c r="J91" s="9" t="s">
        <v>26</v>
      </c>
      <c r="K91" s="9" t="s">
        <v>27</v>
      </c>
      <c r="L91" s="43" t="s">
        <v>62</v>
      </c>
    </row>
    <row r="92" spans="2:12" ht="270.75">
      <c r="B92" s="48" t="s">
        <v>193</v>
      </c>
      <c r="C92" s="49" t="s">
        <v>137</v>
      </c>
      <c r="D92" s="14" t="s">
        <v>25</v>
      </c>
      <c r="E92" s="50" t="s">
        <v>88</v>
      </c>
      <c r="F92" s="51" t="s">
        <v>60</v>
      </c>
      <c r="G92" s="50" t="s">
        <v>61</v>
      </c>
      <c r="H92" s="14">
        <v>120512812.5</v>
      </c>
      <c r="I92" s="42">
        <f t="shared" si="1"/>
        <v>120512812.5</v>
      </c>
      <c r="J92" s="9" t="s">
        <v>26</v>
      </c>
      <c r="K92" s="9" t="s">
        <v>27</v>
      </c>
      <c r="L92" s="43" t="s">
        <v>62</v>
      </c>
    </row>
    <row r="93" spans="2:12" ht="45">
      <c r="B93" s="48" t="s">
        <v>138</v>
      </c>
      <c r="C93" s="49" t="s">
        <v>139</v>
      </c>
      <c r="D93" s="14" t="s">
        <v>25</v>
      </c>
      <c r="E93" s="50" t="s">
        <v>88</v>
      </c>
      <c r="F93" s="51" t="s">
        <v>60</v>
      </c>
      <c r="G93" s="50" t="s">
        <v>61</v>
      </c>
      <c r="H93" s="14">
        <v>80341875</v>
      </c>
      <c r="I93" s="42">
        <f t="shared" si="1"/>
        <v>80341875</v>
      </c>
      <c r="J93" s="9" t="s">
        <v>26</v>
      </c>
      <c r="K93" s="9" t="s">
        <v>27</v>
      </c>
      <c r="L93" s="43" t="s">
        <v>62</v>
      </c>
    </row>
    <row r="94" spans="2:12" ht="45">
      <c r="B94" s="48" t="s">
        <v>206</v>
      </c>
      <c r="C94" s="49" t="s">
        <v>140</v>
      </c>
      <c r="D94" s="14" t="s">
        <v>25</v>
      </c>
      <c r="E94" s="50" t="s">
        <v>88</v>
      </c>
      <c r="F94" s="51" t="s">
        <v>60</v>
      </c>
      <c r="G94" s="50" t="s">
        <v>61</v>
      </c>
      <c r="H94" s="14">
        <v>40170937.5</v>
      </c>
      <c r="I94" s="42">
        <f t="shared" si="1"/>
        <v>40170937.5</v>
      </c>
      <c r="J94" s="9" t="s">
        <v>26</v>
      </c>
      <c r="K94" s="9" t="s">
        <v>27</v>
      </c>
      <c r="L94" s="43" t="s">
        <v>62</v>
      </c>
    </row>
    <row r="95" spans="2:12" ht="213.75">
      <c r="B95" s="52" t="s">
        <v>190</v>
      </c>
      <c r="C95" s="49" t="s">
        <v>141</v>
      </c>
      <c r="D95" s="14" t="s">
        <v>25</v>
      </c>
      <c r="E95" s="50" t="s">
        <v>88</v>
      </c>
      <c r="F95" s="51" t="s">
        <v>60</v>
      </c>
      <c r="G95" s="50" t="s">
        <v>61</v>
      </c>
      <c r="H95" s="14">
        <v>40170937.5</v>
      </c>
      <c r="I95" s="42">
        <f t="shared" si="1"/>
        <v>40170937.5</v>
      </c>
      <c r="J95" s="9" t="s">
        <v>26</v>
      </c>
      <c r="K95" s="9" t="s">
        <v>27</v>
      </c>
      <c r="L95" s="43" t="s">
        <v>62</v>
      </c>
    </row>
    <row r="96" spans="2:12" ht="45">
      <c r="B96" s="48" t="s">
        <v>207</v>
      </c>
      <c r="C96" s="49" t="s">
        <v>142</v>
      </c>
      <c r="D96" s="14" t="s">
        <v>25</v>
      </c>
      <c r="E96" s="50" t="s">
        <v>88</v>
      </c>
      <c r="F96" s="51" t="s">
        <v>60</v>
      </c>
      <c r="G96" s="50" t="s">
        <v>61</v>
      </c>
      <c r="H96" s="14">
        <v>40170937.5</v>
      </c>
      <c r="I96" s="42">
        <f t="shared" si="1"/>
        <v>40170937.5</v>
      </c>
      <c r="J96" s="9" t="s">
        <v>26</v>
      </c>
      <c r="K96" s="9" t="s">
        <v>27</v>
      </c>
      <c r="L96" s="43" t="s">
        <v>62</v>
      </c>
    </row>
    <row r="97" spans="2:12" ht="45">
      <c r="B97" s="56">
        <v>81112501</v>
      </c>
      <c r="C97" s="49" t="s">
        <v>143</v>
      </c>
      <c r="D97" s="14" t="s">
        <v>25</v>
      </c>
      <c r="E97" s="55" t="s">
        <v>99</v>
      </c>
      <c r="F97" s="51" t="s">
        <v>60</v>
      </c>
      <c r="G97" s="50" t="s">
        <v>61</v>
      </c>
      <c r="H97" s="14">
        <v>53561250</v>
      </c>
      <c r="I97" s="42">
        <f t="shared" si="1"/>
        <v>53561250</v>
      </c>
      <c r="J97" s="9" t="s">
        <v>26</v>
      </c>
      <c r="K97" s="9" t="s">
        <v>27</v>
      </c>
      <c r="L97" s="43" t="s">
        <v>62</v>
      </c>
    </row>
    <row r="98" spans="2:12" ht="71.25">
      <c r="B98" s="56">
        <v>81111509</v>
      </c>
      <c r="C98" s="49" t="s">
        <v>144</v>
      </c>
      <c r="D98" s="14" t="s">
        <v>25</v>
      </c>
      <c r="E98" s="50" t="s">
        <v>88</v>
      </c>
      <c r="F98" s="51" t="s">
        <v>60</v>
      </c>
      <c r="G98" s="50" t="s">
        <v>61</v>
      </c>
      <c r="H98" s="14">
        <v>964102500</v>
      </c>
      <c r="I98" s="42">
        <f t="shared" si="1"/>
        <v>964102500</v>
      </c>
      <c r="J98" s="9" t="s">
        <v>26</v>
      </c>
      <c r="K98" s="9" t="s">
        <v>27</v>
      </c>
      <c r="L98" s="43" t="s">
        <v>62</v>
      </c>
    </row>
    <row r="99" spans="2:12" ht="45">
      <c r="B99" s="48" t="s">
        <v>208</v>
      </c>
      <c r="C99" s="49" t="s">
        <v>145</v>
      </c>
      <c r="D99" s="14" t="s">
        <v>25</v>
      </c>
      <c r="E99" s="50" t="s">
        <v>146</v>
      </c>
      <c r="F99" s="51" t="s">
        <v>60</v>
      </c>
      <c r="G99" s="50" t="s">
        <v>61</v>
      </c>
      <c r="H99" s="14">
        <v>64273500</v>
      </c>
      <c r="I99" s="42">
        <f t="shared" si="1"/>
        <v>64273500</v>
      </c>
      <c r="J99" s="9" t="s">
        <v>26</v>
      </c>
      <c r="K99" s="9" t="s">
        <v>27</v>
      </c>
      <c r="L99" s="43" t="s">
        <v>62</v>
      </c>
    </row>
    <row r="100" spans="2:12" ht="45">
      <c r="B100" s="48">
        <v>43232108</v>
      </c>
      <c r="C100" s="49" t="s">
        <v>147</v>
      </c>
      <c r="D100" s="14" t="s">
        <v>25</v>
      </c>
      <c r="E100" s="50" t="s">
        <v>146</v>
      </c>
      <c r="F100" s="51" t="s">
        <v>60</v>
      </c>
      <c r="G100" s="50" t="s">
        <v>61</v>
      </c>
      <c r="H100" s="14">
        <v>48205125</v>
      </c>
      <c r="I100" s="42">
        <f t="shared" si="1"/>
        <v>48205125</v>
      </c>
      <c r="J100" s="9" t="s">
        <v>26</v>
      </c>
      <c r="K100" s="9" t="s">
        <v>27</v>
      </c>
      <c r="L100" s="43" t="s">
        <v>62</v>
      </c>
    </row>
    <row r="101" spans="2:12" ht="45">
      <c r="B101" s="48" t="s">
        <v>209</v>
      </c>
      <c r="C101" s="49" t="s">
        <v>148</v>
      </c>
      <c r="D101" s="14" t="s">
        <v>25</v>
      </c>
      <c r="E101" s="50" t="s">
        <v>146</v>
      </c>
      <c r="F101" s="51" t="s">
        <v>60</v>
      </c>
      <c r="G101" s="50" t="s">
        <v>61</v>
      </c>
      <c r="H101" s="14">
        <v>53561250</v>
      </c>
      <c r="I101" s="42">
        <f t="shared" si="1"/>
        <v>53561250</v>
      </c>
      <c r="J101" s="9" t="s">
        <v>26</v>
      </c>
      <c r="K101" s="9" t="s">
        <v>27</v>
      </c>
      <c r="L101" s="43" t="s">
        <v>62</v>
      </c>
    </row>
    <row r="102" spans="2:12" ht="45">
      <c r="B102" s="48" t="s">
        <v>210</v>
      </c>
      <c r="C102" s="49" t="s">
        <v>149</v>
      </c>
      <c r="D102" s="14" t="s">
        <v>25</v>
      </c>
      <c r="E102" s="50" t="s">
        <v>146</v>
      </c>
      <c r="F102" s="51" t="s">
        <v>60</v>
      </c>
      <c r="G102" s="50" t="s">
        <v>61</v>
      </c>
      <c r="H102" s="14">
        <v>399138435</v>
      </c>
      <c r="I102" s="42">
        <f t="shared" si="1"/>
        <v>399138435</v>
      </c>
      <c r="J102" s="9" t="s">
        <v>26</v>
      </c>
      <c r="K102" s="9" t="s">
        <v>27</v>
      </c>
      <c r="L102" s="43" t="s">
        <v>62</v>
      </c>
    </row>
    <row r="103" spans="2:12" ht="99.75">
      <c r="B103" s="48" t="s">
        <v>211</v>
      </c>
      <c r="C103" s="49" t="s">
        <v>150</v>
      </c>
      <c r="D103" s="14" t="s">
        <v>25</v>
      </c>
      <c r="E103" s="55" t="s">
        <v>84</v>
      </c>
      <c r="F103" s="51" t="s">
        <v>60</v>
      </c>
      <c r="G103" s="50" t="s">
        <v>61</v>
      </c>
      <c r="H103" s="14">
        <v>107122500</v>
      </c>
      <c r="I103" s="42">
        <f t="shared" si="1"/>
        <v>107122500</v>
      </c>
      <c r="J103" s="9" t="s">
        <v>26</v>
      </c>
      <c r="K103" s="9" t="s">
        <v>27</v>
      </c>
      <c r="L103" s="43" t="s">
        <v>62</v>
      </c>
    </row>
    <row r="104" spans="2:12" ht="45">
      <c r="B104" s="48" t="s">
        <v>212</v>
      </c>
      <c r="C104" s="49" t="s">
        <v>151</v>
      </c>
      <c r="D104" s="14" t="s">
        <v>25</v>
      </c>
      <c r="E104" s="50" t="s">
        <v>146</v>
      </c>
      <c r="F104" s="51" t="s">
        <v>60</v>
      </c>
      <c r="G104" s="50" t="s">
        <v>61</v>
      </c>
      <c r="H104" s="14">
        <v>96410250</v>
      </c>
      <c r="I104" s="42">
        <f t="shared" si="1"/>
        <v>96410250</v>
      </c>
      <c r="J104" s="9" t="s">
        <v>26</v>
      </c>
      <c r="K104" s="9" t="s">
        <v>27</v>
      </c>
      <c r="L104" s="43" t="s">
        <v>62</v>
      </c>
    </row>
    <row r="105" spans="2:12" ht="57">
      <c r="B105" s="48" t="s">
        <v>213</v>
      </c>
      <c r="C105" s="49" t="s">
        <v>152</v>
      </c>
      <c r="D105" s="14" t="s">
        <v>25</v>
      </c>
      <c r="E105" s="50" t="s">
        <v>146</v>
      </c>
      <c r="F105" s="51" t="s">
        <v>60</v>
      </c>
      <c r="G105" s="50" t="s">
        <v>61</v>
      </c>
      <c r="H105" s="14">
        <v>48205125</v>
      </c>
      <c r="I105" s="42">
        <f t="shared" si="1"/>
        <v>48205125</v>
      </c>
      <c r="J105" s="9" t="s">
        <v>26</v>
      </c>
      <c r="K105" s="9" t="s">
        <v>27</v>
      </c>
      <c r="L105" s="43" t="s">
        <v>62</v>
      </c>
    </row>
    <row r="106" spans="2:12" ht="45">
      <c r="B106" s="48" t="s">
        <v>210</v>
      </c>
      <c r="C106" s="49" t="s">
        <v>153</v>
      </c>
      <c r="D106" s="14" t="s">
        <v>25</v>
      </c>
      <c r="E106" s="50" t="s">
        <v>146</v>
      </c>
      <c r="F106" s="51" t="s">
        <v>60</v>
      </c>
      <c r="G106" s="50" t="s">
        <v>61</v>
      </c>
      <c r="H106" s="14">
        <v>337435875</v>
      </c>
      <c r="I106" s="42">
        <f t="shared" si="1"/>
        <v>337435875</v>
      </c>
      <c r="J106" s="9" t="s">
        <v>26</v>
      </c>
      <c r="K106" s="9" t="s">
        <v>27</v>
      </c>
      <c r="L106" s="43" t="s">
        <v>62</v>
      </c>
    </row>
    <row r="107" spans="2:12" ht="45">
      <c r="B107" s="48" t="s">
        <v>214</v>
      </c>
      <c r="C107" s="49" t="s">
        <v>154</v>
      </c>
      <c r="D107" s="14" t="s">
        <v>25</v>
      </c>
      <c r="E107" s="50" t="s">
        <v>146</v>
      </c>
      <c r="F107" s="51" t="s">
        <v>60</v>
      </c>
      <c r="G107" s="50" t="s">
        <v>61</v>
      </c>
      <c r="H107" s="14">
        <v>267806250</v>
      </c>
      <c r="I107" s="42">
        <f t="shared" si="1"/>
        <v>267806250</v>
      </c>
      <c r="J107" s="9" t="s">
        <v>26</v>
      </c>
      <c r="K107" s="9" t="s">
        <v>27</v>
      </c>
      <c r="L107" s="43" t="s">
        <v>62</v>
      </c>
    </row>
    <row r="108" spans="2:12" ht="45">
      <c r="B108" s="48" t="s">
        <v>215</v>
      </c>
      <c r="C108" s="49" t="s">
        <v>155</v>
      </c>
      <c r="D108" s="14" t="s">
        <v>25</v>
      </c>
      <c r="E108" s="50" t="s">
        <v>146</v>
      </c>
      <c r="F108" s="51" t="s">
        <v>60</v>
      </c>
      <c r="G108" s="50" t="s">
        <v>61</v>
      </c>
      <c r="H108" s="14">
        <v>12854700</v>
      </c>
      <c r="I108" s="42">
        <f t="shared" si="1"/>
        <v>12854700</v>
      </c>
      <c r="J108" s="9" t="s">
        <v>26</v>
      </c>
      <c r="K108" s="9" t="s">
        <v>27</v>
      </c>
      <c r="L108" s="43" t="s">
        <v>62</v>
      </c>
    </row>
    <row r="109" spans="2:12" ht="45">
      <c r="B109" s="48" t="s">
        <v>216</v>
      </c>
      <c r="C109" s="49" t="s">
        <v>156</v>
      </c>
      <c r="D109" s="14" t="s">
        <v>25</v>
      </c>
      <c r="E109" s="50" t="s">
        <v>146</v>
      </c>
      <c r="F109" s="51" t="s">
        <v>60</v>
      </c>
      <c r="G109" s="50" t="s">
        <v>61</v>
      </c>
      <c r="H109" s="14">
        <v>32136750</v>
      </c>
      <c r="I109" s="42">
        <f t="shared" si="1"/>
        <v>32136750</v>
      </c>
      <c r="J109" s="9" t="s">
        <v>26</v>
      </c>
      <c r="K109" s="9" t="s">
        <v>27</v>
      </c>
      <c r="L109" s="43" t="s">
        <v>62</v>
      </c>
    </row>
    <row r="110" spans="2:12" ht="45">
      <c r="B110" s="48">
        <v>85121808</v>
      </c>
      <c r="C110" s="49" t="s">
        <v>157</v>
      </c>
      <c r="D110" s="14" t="s">
        <v>25</v>
      </c>
      <c r="E110" s="50" t="s">
        <v>111</v>
      </c>
      <c r="F110" s="51" t="s">
        <v>60</v>
      </c>
      <c r="G110" s="50" t="s">
        <v>61</v>
      </c>
      <c r="H110" s="14">
        <v>7275335.725</v>
      </c>
      <c r="I110" s="42">
        <f t="shared" si="1"/>
        <v>7275335.725</v>
      </c>
      <c r="J110" s="9" t="s">
        <v>26</v>
      </c>
      <c r="K110" s="9" t="s">
        <v>27</v>
      </c>
      <c r="L110" s="43" t="s">
        <v>62</v>
      </c>
    </row>
    <row r="111" spans="2:12" ht="45">
      <c r="B111" s="48" t="s">
        <v>217</v>
      </c>
      <c r="C111" s="49" t="s">
        <v>158</v>
      </c>
      <c r="D111" s="14" t="s">
        <v>25</v>
      </c>
      <c r="E111" s="50" t="s">
        <v>111</v>
      </c>
      <c r="F111" s="51" t="s">
        <v>60</v>
      </c>
      <c r="G111" s="50" t="s">
        <v>61</v>
      </c>
      <c r="H111" s="14">
        <v>8289800</v>
      </c>
      <c r="I111" s="42">
        <f t="shared" si="1"/>
        <v>8289800</v>
      </c>
      <c r="J111" s="9" t="s">
        <v>26</v>
      </c>
      <c r="K111" s="9" t="s">
        <v>27</v>
      </c>
      <c r="L111" s="43" t="s">
        <v>62</v>
      </c>
    </row>
    <row r="112" spans="2:12" ht="57">
      <c r="B112" s="57">
        <v>41103011</v>
      </c>
      <c r="C112" s="49" t="s">
        <v>159</v>
      </c>
      <c r="D112" s="14" t="s">
        <v>25</v>
      </c>
      <c r="E112" s="50" t="s">
        <v>111</v>
      </c>
      <c r="F112" s="51" t="s">
        <v>60</v>
      </c>
      <c r="G112" s="50" t="s">
        <v>61</v>
      </c>
      <c r="H112" s="14">
        <v>72535750</v>
      </c>
      <c r="I112" s="42">
        <f t="shared" si="1"/>
        <v>72535750</v>
      </c>
      <c r="J112" s="9" t="s">
        <v>26</v>
      </c>
      <c r="K112" s="9" t="s">
        <v>27</v>
      </c>
      <c r="L112" s="43" t="s">
        <v>62</v>
      </c>
    </row>
    <row r="113" spans="2:12" ht="45">
      <c r="B113" s="48">
        <v>82101501</v>
      </c>
      <c r="C113" s="49" t="s">
        <v>160</v>
      </c>
      <c r="D113" s="14" t="s">
        <v>25</v>
      </c>
      <c r="E113" s="50" t="s">
        <v>111</v>
      </c>
      <c r="F113" s="51" t="s">
        <v>60</v>
      </c>
      <c r="G113" s="50" t="s">
        <v>61</v>
      </c>
      <c r="H113" s="14">
        <v>25905625</v>
      </c>
      <c r="I113" s="42">
        <f t="shared" si="1"/>
        <v>25905625</v>
      </c>
      <c r="J113" s="9" t="s">
        <v>26</v>
      </c>
      <c r="K113" s="9" t="s">
        <v>27</v>
      </c>
      <c r="L113" s="43" t="s">
        <v>62</v>
      </c>
    </row>
    <row r="114" spans="2:12" ht="45">
      <c r="B114" s="48" t="s">
        <v>218</v>
      </c>
      <c r="C114" s="49" t="s">
        <v>161</v>
      </c>
      <c r="D114" s="14" t="s">
        <v>25</v>
      </c>
      <c r="E114" s="50" t="s">
        <v>111</v>
      </c>
      <c r="F114" s="51" t="s">
        <v>60</v>
      </c>
      <c r="G114" s="50" t="s">
        <v>61</v>
      </c>
      <c r="H114" s="14">
        <v>82898000</v>
      </c>
      <c r="I114" s="42">
        <f t="shared" si="1"/>
        <v>82898000</v>
      </c>
      <c r="J114" s="9" t="s">
        <v>26</v>
      </c>
      <c r="K114" s="9" t="s">
        <v>27</v>
      </c>
      <c r="L114" s="43" t="s">
        <v>62</v>
      </c>
    </row>
    <row r="115" spans="2:12" ht="45">
      <c r="B115" s="48">
        <v>82105506</v>
      </c>
      <c r="C115" s="49" t="s">
        <v>162</v>
      </c>
      <c r="D115" s="14" t="s">
        <v>25</v>
      </c>
      <c r="E115" s="50" t="s">
        <v>111</v>
      </c>
      <c r="F115" s="51" t="s">
        <v>60</v>
      </c>
      <c r="G115" s="50" t="s">
        <v>61</v>
      </c>
      <c r="H115" s="14">
        <v>0</v>
      </c>
      <c r="I115" s="42">
        <f t="shared" si="1"/>
        <v>0</v>
      </c>
      <c r="J115" s="9" t="s">
        <v>26</v>
      </c>
      <c r="K115" s="9" t="s">
        <v>27</v>
      </c>
      <c r="L115" s="43" t="s">
        <v>62</v>
      </c>
    </row>
    <row r="116" spans="2:12" ht="57">
      <c r="B116" s="48" t="s">
        <v>219</v>
      </c>
      <c r="C116" s="49" t="s">
        <v>163</v>
      </c>
      <c r="D116" s="14" t="s">
        <v>25</v>
      </c>
      <c r="E116" s="50" t="s">
        <v>111</v>
      </c>
      <c r="F116" s="51" t="s">
        <v>60</v>
      </c>
      <c r="G116" s="50" t="s">
        <v>61</v>
      </c>
      <c r="H116" s="14">
        <v>181132130</v>
      </c>
      <c r="I116" s="42">
        <f t="shared" si="1"/>
        <v>181132130</v>
      </c>
      <c r="J116" s="9" t="s">
        <v>26</v>
      </c>
      <c r="K116" s="9" t="s">
        <v>27</v>
      </c>
      <c r="L116" s="43" t="s">
        <v>62</v>
      </c>
    </row>
    <row r="117" spans="2:12" ht="45">
      <c r="B117" s="48" t="s">
        <v>220</v>
      </c>
      <c r="C117" s="49" t="s">
        <v>164</v>
      </c>
      <c r="D117" s="14" t="s">
        <v>25</v>
      </c>
      <c r="E117" s="50" t="s">
        <v>111</v>
      </c>
      <c r="F117" s="51" t="s">
        <v>60</v>
      </c>
      <c r="G117" s="50" t="s">
        <v>61</v>
      </c>
      <c r="H117" s="14">
        <v>27408151.249999996</v>
      </c>
      <c r="I117" s="42">
        <f t="shared" si="1"/>
        <v>27408151.249999996</v>
      </c>
      <c r="J117" s="9" t="s">
        <v>26</v>
      </c>
      <c r="K117" s="9" t="s">
        <v>27</v>
      </c>
      <c r="L117" s="43" t="s">
        <v>62</v>
      </c>
    </row>
    <row r="118" spans="2:12" ht="45">
      <c r="B118" s="48">
        <v>24141500</v>
      </c>
      <c r="C118" s="45" t="s">
        <v>165</v>
      </c>
      <c r="D118" s="14" t="s">
        <v>25</v>
      </c>
      <c r="E118" s="50" t="s">
        <v>166</v>
      </c>
      <c r="F118" s="51" t="s">
        <v>60</v>
      </c>
      <c r="G118" s="50" t="s">
        <v>61</v>
      </c>
      <c r="H118" s="14">
        <v>67354625</v>
      </c>
      <c r="I118" s="42">
        <f t="shared" si="1"/>
        <v>67354625</v>
      </c>
      <c r="J118" s="9" t="s">
        <v>26</v>
      </c>
      <c r="K118" s="9" t="s">
        <v>27</v>
      </c>
      <c r="L118" s="43" t="s">
        <v>62</v>
      </c>
    </row>
    <row r="119" spans="2:12" ht="45">
      <c r="B119" s="48">
        <v>25191838</v>
      </c>
      <c r="C119" s="45" t="s">
        <v>167</v>
      </c>
      <c r="D119" s="14" t="s">
        <v>25</v>
      </c>
      <c r="E119" s="50" t="s">
        <v>166</v>
      </c>
      <c r="F119" s="51" t="s">
        <v>60</v>
      </c>
      <c r="G119" s="50" t="s">
        <v>61</v>
      </c>
      <c r="H119" s="14">
        <v>10362250</v>
      </c>
      <c r="I119" s="42">
        <f t="shared" si="1"/>
        <v>10362250</v>
      </c>
      <c r="J119" s="9" t="s">
        <v>26</v>
      </c>
      <c r="K119" s="9" t="s">
        <v>27</v>
      </c>
      <c r="L119" s="43" t="s">
        <v>62</v>
      </c>
    </row>
    <row r="120" spans="2:12" ht="45">
      <c r="B120" s="58">
        <v>80100000</v>
      </c>
      <c r="C120" s="45" t="s">
        <v>168</v>
      </c>
      <c r="D120" s="14" t="s">
        <v>25</v>
      </c>
      <c r="E120" s="50" t="s">
        <v>88</v>
      </c>
      <c r="F120" s="51" t="s">
        <v>60</v>
      </c>
      <c r="G120" s="50" t="s">
        <v>61</v>
      </c>
      <c r="H120" s="14">
        <v>280816975</v>
      </c>
      <c r="I120" s="42">
        <f t="shared" si="1"/>
        <v>280816975</v>
      </c>
      <c r="J120" s="9" t="s">
        <v>26</v>
      </c>
      <c r="K120" s="9" t="s">
        <v>27</v>
      </c>
      <c r="L120" s="43" t="s">
        <v>62</v>
      </c>
    </row>
    <row r="121" spans="2:12" ht="45">
      <c r="B121" s="58">
        <v>85100000</v>
      </c>
      <c r="C121" s="45" t="s">
        <v>169</v>
      </c>
      <c r="D121" s="14" t="s">
        <v>25</v>
      </c>
      <c r="E121" s="50" t="s">
        <v>88</v>
      </c>
      <c r="F121" s="51" t="s">
        <v>60</v>
      </c>
      <c r="G121" s="50" t="s">
        <v>61</v>
      </c>
      <c r="H121" s="14">
        <v>53883700</v>
      </c>
      <c r="I121" s="42">
        <f t="shared" si="1"/>
        <v>53883700</v>
      </c>
      <c r="J121" s="9" t="s">
        <v>26</v>
      </c>
      <c r="K121" s="9" t="s">
        <v>27</v>
      </c>
      <c r="L121" s="43" t="s">
        <v>62</v>
      </c>
    </row>
    <row r="122" spans="2:12" ht="45">
      <c r="B122" s="48">
        <v>11191606</v>
      </c>
      <c r="C122" s="45" t="s">
        <v>170</v>
      </c>
      <c r="D122" s="14" t="s">
        <v>25</v>
      </c>
      <c r="E122" s="50" t="s">
        <v>166</v>
      </c>
      <c r="F122" s="51" t="s">
        <v>60</v>
      </c>
      <c r="G122" s="50" t="s">
        <v>61</v>
      </c>
      <c r="H122" s="14">
        <v>0</v>
      </c>
      <c r="I122" s="42">
        <f t="shared" si="1"/>
        <v>0</v>
      </c>
      <c r="J122" s="9" t="s">
        <v>26</v>
      </c>
      <c r="K122" s="9" t="s">
        <v>27</v>
      </c>
      <c r="L122" s="43" t="s">
        <v>62</v>
      </c>
    </row>
    <row r="123" spans="2:12" ht="45">
      <c r="B123" s="48">
        <v>80131502</v>
      </c>
      <c r="C123" s="49" t="s">
        <v>171</v>
      </c>
      <c r="D123" s="14" t="s">
        <v>25</v>
      </c>
      <c r="E123" s="50" t="s">
        <v>111</v>
      </c>
      <c r="F123" s="51" t="s">
        <v>60</v>
      </c>
      <c r="G123" s="50" t="s">
        <v>61</v>
      </c>
      <c r="H123" s="14">
        <v>7253575</v>
      </c>
      <c r="I123" s="42">
        <f t="shared" si="1"/>
        <v>7253575</v>
      </c>
      <c r="J123" s="9" t="s">
        <v>26</v>
      </c>
      <c r="K123" s="9" t="s">
        <v>27</v>
      </c>
      <c r="L123" s="43" t="s">
        <v>62</v>
      </c>
    </row>
    <row r="124" spans="2:12" ht="45">
      <c r="B124" s="48" t="s">
        <v>221</v>
      </c>
      <c r="C124" s="9" t="s">
        <v>172</v>
      </c>
      <c r="D124" s="14" t="s">
        <v>25</v>
      </c>
      <c r="E124" s="50" t="s">
        <v>111</v>
      </c>
      <c r="F124" s="51" t="s">
        <v>60</v>
      </c>
      <c r="G124" s="50" t="s">
        <v>61</v>
      </c>
      <c r="H124" s="14">
        <v>29791468.749999996</v>
      </c>
      <c r="I124" s="42">
        <f t="shared" si="1"/>
        <v>29791468.749999996</v>
      </c>
      <c r="J124" s="9" t="s">
        <v>26</v>
      </c>
      <c r="K124" s="9" t="s">
        <v>27</v>
      </c>
      <c r="L124" s="43" t="s">
        <v>62</v>
      </c>
    </row>
    <row r="125" spans="2:12" ht="385.5" thickBot="1">
      <c r="B125" s="59" t="s">
        <v>222</v>
      </c>
      <c r="C125" s="60" t="s">
        <v>173</v>
      </c>
      <c r="D125" s="61" t="s">
        <v>25</v>
      </c>
      <c r="E125" s="62" t="s">
        <v>95</v>
      </c>
      <c r="F125" s="63" t="s">
        <v>60</v>
      </c>
      <c r="G125" s="62" t="s">
        <v>174</v>
      </c>
      <c r="H125" s="61">
        <v>6217350000</v>
      </c>
      <c r="I125" s="64">
        <f t="shared" si="1"/>
        <v>6217350000</v>
      </c>
      <c r="J125" s="65" t="s">
        <v>26</v>
      </c>
      <c r="K125" s="65" t="s">
        <v>27</v>
      </c>
      <c r="L125" s="66" t="s">
        <v>62</v>
      </c>
    </row>
    <row r="126" spans="2:12" ht="15">
      <c r="B126" s="31"/>
      <c r="C126" s="31"/>
      <c r="D126" s="32"/>
      <c r="E126" s="33"/>
      <c r="F126" s="31"/>
      <c r="G126" s="31"/>
      <c r="H126" s="34"/>
      <c r="I126" s="35">
        <f t="shared" si="1"/>
        <v>0</v>
      </c>
      <c r="J126" s="31"/>
      <c r="K126" s="31"/>
      <c r="L126" s="31"/>
    </row>
    <row r="127" spans="2:12" ht="15">
      <c r="B127" s="9"/>
      <c r="C127" s="9"/>
      <c r="D127" s="14"/>
      <c r="E127" s="15"/>
      <c r="F127" s="9"/>
      <c r="G127" s="9"/>
      <c r="H127" s="16"/>
      <c r="I127" s="19">
        <f t="shared" si="1"/>
        <v>0</v>
      </c>
      <c r="J127" s="9"/>
      <c r="K127" s="9"/>
      <c r="L127" s="9"/>
    </row>
    <row r="128" spans="2:12" ht="15">
      <c r="B128" s="9"/>
      <c r="C128" s="9"/>
      <c r="D128" s="14"/>
      <c r="E128" s="15"/>
      <c r="F128" s="9"/>
      <c r="G128" s="9"/>
      <c r="H128" s="16"/>
      <c r="I128" s="19">
        <f t="shared" si="1"/>
        <v>0</v>
      </c>
      <c r="J128" s="9"/>
      <c r="K128" s="9"/>
      <c r="L128" s="9"/>
    </row>
    <row r="129" spans="2:12" ht="15">
      <c r="B129" s="9"/>
      <c r="C129" s="9"/>
      <c r="D129" s="14"/>
      <c r="E129" s="15"/>
      <c r="F129" s="9"/>
      <c r="G129" s="9"/>
      <c r="H129" s="16"/>
      <c r="I129" s="19">
        <f t="shared" si="1"/>
        <v>0</v>
      </c>
      <c r="J129" s="9"/>
      <c r="K129" s="9"/>
      <c r="L129" s="9"/>
    </row>
    <row r="130" spans="2:12" ht="15">
      <c r="B130" s="9"/>
      <c r="C130" s="9"/>
      <c r="D130" s="14"/>
      <c r="E130" s="15"/>
      <c r="F130" s="9"/>
      <c r="G130" s="9"/>
      <c r="H130" s="16"/>
      <c r="I130" s="19">
        <f t="shared" si="1"/>
        <v>0</v>
      </c>
      <c r="J130" s="9"/>
      <c r="K130" s="9"/>
      <c r="L130" s="9"/>
    </row>
    <row r="131" spans="2:12" ht="15">
      <c r="B131" s="9"/>
      <c r="C131" s="9"/>
      <c r="D131" s="14"/>
      <c r="E131" s="15"/>
      <c r="F131" s="9"/>
      <c r="G131" s="9"/>
      <c r="H131" s="16"/>
      <c r="I131" s="19">
        <f t="shared" si="1"/>
        <v>0</v>
      </c>
      <c r="J131" s="9"/>
      <c r="K131" s="9"/>
      <c r="L131" s="9"/>
    </row>
    <row r="132" spans="2:12" ht="15">
      <c r="B132" s="9"/>
      <c r="C132" s="9"/>
      <c r="D132" s="14"/>
      <c r="E132" s="15"/>
      <c r="F132" s="9"/>
      <c r="G132" s="9"/>
      <c r="H132" s="16"/>
      <c r="I132" s="19">
        <f t="shared" si="1"/>
        <v>0</v>
      </c>
      <c r="J132" s="9"/>
      <c r="K132" s="9"/>
      <c r="L132" s="9"/>
    </row>
    <row r="133" spans="2:12" ht="15">
      <c r="B133" s="9"/>
      <c r="C133" s="9"/>
      <c r="D133" s="14"/>
      <c r="E133" s="15"/>
      <c r="F133" s="9"/>
      <c r="G133" s="9"/>
      <c r="H133" s="16"/>
      <c r="I133" s="19">
        <f t="shared" si="1"/>
        <v>0</v>
      </c>
      <c r="J133" s="9"/>
      <c r="K133" s="9"/>
      <c r="L133" s="9"/>
    </row>
    <row r="134" spans="2:12" ht="15">
      <c r="B134" s="9"/>
      <c r="C134" s="9"/>
      <c r="D134" s="14"/>
      <c r="E134" s="15"/>
      <c r="F134" s="9"/>
      <c r="G134" s="9"/>
      <c r="H134" s="16"/>
      <c r="I134" s="19">
        <f t="shared" si="1"/>
        <v>0</v>
      </c>
      <c r="J134" s="9"/>
      <c r="K134" s="9"/>
      <c r="L134" s="9"/>
    </row>
    <row r="135" spans="2:12" ht="15">
      <c r="B135" s="9"/>
      <c r="C135" s="9"/>
      <c r="D135" s="14"/>
      <c r="E135" s="15"/>
      <c r="F135" s="9"/>
      <c r="G135" s="9"/>
      <c r="H135" s="16"/>
      <c r="I135" s="19">
        <f t="shared" si="1"/>
        <v>0</v>
      </c>
      <c r="J135" s="9"/>
      <c r="K135" s="9"/>
      <c r="L135" s="9"/>
    </row>
    <row r="136" spans="2:12" ht="15">
      <c r="B136" s="9"/>
      <c r="C136" s="9"/>
      <c r="D136" s="14"/>
      <c r="E136" s="15"/>
      <c r="F136" s="9"/>
      <c r="G136" s="9"/>
      <c r="H136" s="16"/>
      <c r="I136" s="19">
        <f t="shared" si="1"/>
        <v>0</v>
      </c>
      <c r="J136" s="9"/>
      <c r="K136" s="9"/>
      <c r="L136" s="9"/>
    </row>
    <row r="137" spans="2:12" ht="15">
      <c r="B137" s="9"/>
      <c r="C137" s="9"/>
      <c r="D137" s="14"/>
      <c r="E137" s="15"/>
      <c r="F137" s="9"/>
      <c r="G137" s="9"/>
      <c r="H137" s="16"/>
      <c r="I137" s="19">
        <f t="shared" si="1"/>
        <v>0</v>
      </c>
      <c r="J137" s="9"/>
      <c r="K137" s="9"/>
      <c r="L137" s="9"/>
    </row>
    <row r="138" spans="2:12" ht="15">
      <c r="B138" s="9"/>
      <c r="C138" s="9"/>
      <c r="D138" s="14"/>
      <c r="E138" s="15"/>
      <c r="F138" s="9"/>
      <c r="G138" s="9"/>
      <c r="H138" s="16"/>
      <c r="I138" s="19">
        <f t="shared" si="1"/>
        <v>0</v>
      </c>
      <c r="J138" s="9"/>
      <c r="K138" s="9"/>
      <c r="L138" s="9"/>
    </row>
    <row r="139" spans="2:12" ht="15">
      <c r="B139" s="9"/>
      <c r="C139" s="9"/>
      <c r="D139" s="14"/>
      <c r="E139" s="15"/>
      <c r="F139" s="9"/>
      <c r="G139" s="9"/>
      <c r="H139" s="16"/>
      <c r="I139" s="19">
        <f t="shared" si="1"/>
        <v>0</v>
      </c>
      <c r="J139" s="9"/>
      <c r="K139" s="9"/>
      <c r="L139" s="9"/>
    </row>
    <row r="140" spans="2:12" ht="15">
      <c r="B140" s="9"/>
      <c r="C140" s="9"/>
      <c r="D140" s="14"/>
      <c r="E140" s="15"/>
      <c r="F140" s="9"/>
      <c r="G140" s="9"/>
      <c r="H140" s="16"/>
      <c r="I140" s="19">
        <f t="shared" si="1"/>
        <v>0</v>
      </c>
      <c r="J140" s="9"/>
      <c r="K140" s="9"/>
      <c r="L140" s="9"/>
    </row>
    <row r="141" spans="2:12" ht="15">
      <c r="B141" s="9"/>
      <c r="C141" s="9"/>
      <c r="D141" s="14"/>
      <c r="E141" s="15"/>
      <c r="F141" s="9"/>
      <c r="G141" s="9"/>
      <c r="H141" s="16"/>
      <c r="I141" s="19">
        <f t="shared" si="1"/>
        <v>0</v>
      </c>
      <c r="J141" s="9"/>
      <c r="K141" s="9"/>
      <c r="L141" s="9"/>
    </row>
    <row r="142" spans="2:12" ht="15">
      <c r="B142" s="9"/>
      <c r="C142" s="9"/>
      <c r="D142" s="14"/>
      <c r="E142" s="15"/>
      <c r="F142" s="9"/>
      <c r="G142" s="9"/>
      <c r="H142" s="16"/>
      <c r="I142" s="19">
        <f t="shared" si="1"/>
        <v>0</v>
      </c>
      <c r="J142" s="9"/>
      <c r="K142" s="9"/>
      <c r="L142" s="9"/>
    </row>
    <row r="144" spans="2:5" ht="15">
      <c r="B144" s="17" t="s">
        <v>19</v>
      </c>
      <c r="E144" s="4"/>
    </row>
    <row r="145" spans="2:4" ht="29.25" customHeight="1">
      <c r="B145" s="2" t="s">
        <v>6</v>
      </c>
      <c r="C145" s="28" t="s">
        <v>32</v>
      </c>
      <c r="D145" s="2" t="s">
        <v>13</v>
      </c>
    </row>
    <row r="146" spans="1:4" ht="30">
      <c r="A146" s="5" t="s">
        <v>34</v>
      </c>
      <c r="B146" s="9"/>
      <c r="C146" s="9"/>
      <c r="D146" s="9"/>
    </row>
    <row r="148" ht="15">
      <c r="B148" s="18"/>
    </row>
    <row r="149" ht="15">
      <c r="B149" s="18"/>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142">
      <formula1>meses</formula1>
    </dataValidation>
    <dataValidation type="list" allowBlank="1" showInputMessage="1" showErrorMessage="1" sqref="K22:K143">
      <formula1>vfestado</formula1>
    </dataValidation>
    <dataValidation type="list" allowBlank="1" showInputMessage="1" showErrorMessage="1" sqref="J22:J143">
      <formula1>vf</formula1>
    </dataValidation>
    <dataValidation type="list" allowBlank="1" showInputMessage="1" showErrorMessage="1" sqref="G22:G143">
      <formula1>fuenteRecursos</formula1>
    </dataValidation>
    <dataValidation type="list" allowBlank="1" showInputMessage="1" showErrorMessage="1" sqref="F22:F143">
      <formula1>modalidad</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Martha Elena Amaya Cruz</cp:lastModifiedBy>
  <dcterms:created xsi:type="dcterms:W3CDTF">2012-12-10T15:58:41Z</dcterms:created>
  <dcterms:modified xsi:type="dcterms:W3CDTF">2021-02-05T18:50:52Z</dcterms:modified>
  <cp:category/>
  <cp:version/>
  <cp:contentType/>
  <cp:contentStatus/>
</cp:coreProperties>
</file>